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JAB ABK\01 VERIFIKASI ANJAB ABK\04_DINAS KESEHATAN\05_DINAS KESEHATAN\"/>
    </mc:Choice>
  </mc:AlternateContent>
  <bookViews>
    <workbookView xWindow="0" yWindow="0" windowWidth="20490" windowHeight="7755"/>
  </bookViews>
  <sheets>
    <sheet name="DINAS KESEHATAN" sheetId="1" r:id="rId1"/>
  </sheets>
  <definedNames>
    <definedName name="_xlnm.Print_Area" localSheetId="0">'DINAS KESEHATAN'!$A$1:$CA$93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E18" i="1"/>
  <c r="M66" i="1"/>
  <c r="AG77" i="1"/>
  <c r="M77" i="1"/>
  <c r="M88" i="1"/>
  <c r="AE88" i="1"/>
  <c r="AD77" i="1"/>
  <c r="AD66" i="1"/>
  <c r="AS66" i="1"/>
  <c r="AR77" i="1"/>
  <c r="AS88" i="1"/>
  <c r="BJ88" i="1"/>
  <c r="BJ77" i="1"/>
  <c r="BI66" i="1"/>
  <c r="BZ51" i="1"/>
  <c r="BI25" i="1"/>
  <c r="AU51" i="1"/>
  <c r="E96" i="1" l="1"/>
  <c r="AU77" i="1"/>
  <c r="BL66" i="1"/>
  <c r="AU66" i="1"/>
  <c r="AG66" i="1"/>
  <c r="P66" i="1"/>
  <c r="P88" i="1"/>
  <c r="P77" i="1"/>
  <c r="AG88" i="1"/>
  <c r="AU88" i="1"/>
  <c r="BL88" i="1"/>
  <c r="BL77" i="1"/>
  <c r="CA51" i="1"/>
  <c r="BK25" i="1"/>
  <c r="AW51" i="1"/>
  <c r="E95" i="1" l="1"/>
</calcChain>
</file>

<file path=xl/sharedStrings.xml><?xml version="1.0" encoding="utf-8"?>
<sst xmlns="http://schemas.openxmlformats.org/spreadsheetml/2006/main" count="182" uniqueCount="104">
  <si>
    <t>KABUPATEN : BIAK NUMFOR</t>
  </si>
  <si>
    <t>PETA JABATAN DINAS KESEHATAN</t>
  </si>
  <si>
    <t>KEKUATAN PEGAWAI</t>
  </si>
  <si>
    <t>IV/b (Pembina Tk. I)</t>
  </si>
  <si>
    <t>IV/e :</t>
  </si>
  <si>
    <t>III/d :</t>
  </si>
  <si>
    <t>II/c :</t>
  </si>
  <si>
    <t>I/b :</t>
  </si>
  <si>
    <t>IV/d :</t>
  </si>
  <si>
    <t>III/c :</t>
  </si>
  <si>
    <t>II/b :</t>
  </si>
  <si>
    <t>I/a :</t>
  </si>
  <si>
    <t>IV/a (Pembina)</t>
  </si>
  <si>
    <t>IV/c :</t>
  </si>
  <si>
    <t>III/b :</t>
  </si>
  <si>
    <t>II/a :</t>
  </si>
  <si>
    <t>IV/b :</t>
  </si>
  <si>
    <t>III/a :</t>
  </si>
  <si>
    <t>I/d :</t>
  </si>
  <si>
    <t>IV/a :</t>
  </si>
  <si>
    <t>II/d :</t>
  </si>
  <si>
    <t>I/c :</t>
  </si>
  <si>
    <t>III/c (Penata)</t>
  </si>
  <si>
    <t>III/b (Penata Muda Tk. I)</t>
  </si>
  <si>
    <t>Jabatan</t>
  </si>
  <si>
    <t>B</t>
  </si>
  <si>
    <t>K</t>
  </si>
  <si>
    <t>Es.I</t>
  </si>
  <si>
    <t>:</t>
  </si>
  <si>
    <t>Es.III</t>
  </si>
  <si>
    <t>JFT</t>
  </si>
  <si>
    <t>Es.II</t>
  </si>
  <si>
    <t>Es.IV</t>
  </si>
  <si>
    <t>JFU</t>
  </si>
  <si>
    <t>Bendahara</t>
  </si>
  <si>
    <t>Pengelola Kepegawaian</t>
  </si>
  <si>
    <t>Pengelola Gaji</t>
  </si>
  <si>
    <t>Pengadministrasi Keuangan</t>
  </si>
  <si>
    <t>Kepala  Bidang Kesehatan Masyarakat</t>
  </si>
  <si>
    <t>Kepala  Bidang Pencegahan dan Pengendalian Penyakit</t>
  </si>
  <si>
    <t>Kepala Bidang Pelayanan Kesehatan</t>
  </si>
  <si>
    <t>Kepala Bidang Sumber Daya Manusia Kesehatan</t>
  </si>
  <si>
    <t>III/d (Penata Tk. I)</t>
  </si>
  <si>
    <t>Kepala Seksi Kesehatan Keluarga dan Gizi</t>
  </si>
  <si>
    <t>Kepala Seksi  Survey Lands dan imunisasi</t>
  </si>
  <si>
    <t>Kepala Seksi  Pelayanan Kesehatan Primer</t>
  </si>
  <si>
    <t>Pengelola Pelayanan Kesehatan</t>
  </si>
  <si>
    <t>Pengelola Kefarmasian</t>
  </si>
  <si>
    <t>Pengelola Program Gizi</t>
  </si>
  <si>
    <t>Pengelola Program Imunisasi</t>
  </si>
  <si>
    <t>Pengadministrasi Gudang Farmasi</t>
  </si>
  <si>
    <t>Kepala Seksi  Promosi dan Pemberdayaan Masyarakat</t>
  </si>
  <si>
    <t>Kepala Seksi Pencegahan dan Pengendalian Penyakit Menular</t>
  </si>
  <si>
    <t>Kepala Seksi Pelayanan Kesehatan Rujukan</t>
  </si>
  <si>
    <t>Kepala Seksi  Alat Kesehatan</t>
  </si>
  <si>
    <t>Analis Penyakit Menular</t>
  </si>
  <si>
    <t>Pengelola Rujukan Kesehatan</t>
  </si>
  <si>
    <t>Kepala Seksi Kesehatan Lingkungan, Kesehatan Kerja</t>
  </si>
  <si>
    <t>Kepala Seksi   Pencegahan dan Pengendalian Penyakit Tidak Menular dan KESWA</t>
  </si>
  <si>
    <t>Kepala Seksi  Pelayanan Kesehatan Tradisional</t>
  </si>
  <si>
    <t>Kepala Seksi  Sumber Daya Manusia Kesehatan</t>
  </si>
  <si>
    <t>Pengelola Penyakit Tidak Menular</t>
  </si>
  <si>
    <t>Catatan :</t>
  </si>
  <si>
    <t>-</t>
  </si>
  <si>
    <t>B =</t>
  </si>
  <si>
    <t>Tulislah Jumlah Pegawai Yang Ada</t>
  </si>
  <si>
    <t>K =</t>
  </si>
  <si>
    <t>Tulislah Jumlah Kebutuhan Pegawai yang didapat dari Analisis</t>
  </si>
  <si>
    <t>Beban Kerja</t>
  </si>
  <si>
    <t>Kepala Seksi Kefarmasian</t>
  </si>
  <si>
    <t xml:space="preserve">Kepala Sub Bagian Umum dan Kepegawaian </t>
  </si>
  <si>
    <t xml:space="preserve">Sekretaris </t>
  </si>
  <si>
    <t>Pengadministrasi Umum</t>
  </si>
  <si>
    <t>Pranata Kearsipan</t>
  </si>
  <si>
    <t>Analis Laporan Akuntabilitas Kinerja</t>
  </si>
  <si>
    <t>Analis Perencanaan</t>
  </si>
  <si>
    <t>Pengadministrasi Perencanaan dan Program</t>
  </si>
  <si>
    <t>Penata Laporan Keuangan</t>
  </si>
  <si>
    <t>Verifikator Data Laporan Keuangan</t>
  </si>
  <si>
    <t>Penyuluh Kesehatan dan
Pencegahan Penyakit</t>
  </si>
  <si>
    <t>ABK</t>
  </si>
  <si>
    <t>RILL</t>
  </si>
  <si>
    <t>Analis Kesejahteraan Keluarga</t>
  </si>
  <si>
    <t>Pemeriksa Sanitasi</t>
  </si>
  <si>
    <t>Pengadministrasi Program
Pemberantasan Penyakit Menular</t>
  </si>
  <si>
    <t>Pengelola Penyehatan Lingkungan</t>
  </si>
  <si>
    <t>Pengawas Monitoring dan Evaluasi
Imunisasi Puskesmas</t>
  </si>
  <si>
    <t>Pengelola Pemberantasan Penyakit
Menular Langsung</t>
  </si>
  <si>
    <t>BEBAN KERJA</t>
  </si>
  <si>
    <t xml:space="preserve">Perumusan     kebijakan     di     bidang     kesehatan masyarakat, pencegahan dan pengendalian penyakit, pelayanan kesehatan, kefarmasian, alat kesehatan dan Perbekalan Kesehatan Rumah Tangga (PKRT) serta sumber daya kesehatan; </t>
  </si>
  <si>
    <t>Pelaksanaan     kebijakan     di     bidang     kesehatan masyarakat, pencegahan dan pengendalian penyakit, pelayanan kesehatan, kefarmasian, alat kesehatan dan perbekalan  kesehatan  rumah  tangga  (PKRT)  serta sumber daya kesehatan;</t>
  </si>
  <si>
    <t>Pelaksanaan evaluasi dan pelaporan di bidang kesehatan masyarakat, pencegahan dan pengendalian penyakit, pelayanan kesehatan, kefarmasian, alat kesehatan dan Perbekalan Kesehatan Rumah Tangga (PKRT) serta sumber daya kesehatan;</t>
  </si>
  <si>
    <t>Pelaksanaan administrasi dinas sesuai dengan lingkup tugasnya; dan</t>
  </si>
  <si>
    <t>Pelaksanaan fungsi lain yang diberikan oleh Bupati Biak Numfor terkait dengan Bidang Kesehatan.</t>
  </si>
  <si>
    <t>ORANG TERDIRI DARI</t>
  </si>
  <si>
    <t xml:space="preserve">Sekretaris Dinas </t>
  </si>
  <si>
    <t>Kepala Sub Bagian  Program dan Informasi</t>
  </si>
  <si>
    <t>Kepala Sub Bagian Keuangan dan Aset</t>
  </si>
  <si>
    <t>Kepala Dinas Kesehatan</t>
  </si>
  <si>
    <t xml:space="preserve">Pengolah Data Kebijakan Klasifikasi Barang </t>
  </si>
  <si>
    <t>Herbalis</t>
  </si>
  <si>
    <t>Pengelola Obat dan Alat -Alat Kesehatan</t>
  </si>
  <si>
    <t>PUSKESMAS</t>
  </si>
  <si>
    <t xml:space="preserve">UPTD RSUD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</si>
</sst>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10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5" xfId="0" applyFont="1" applyBorder="1" applyAlignment="1"/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/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1" xfId="0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10" xfId="0" applyFont="1" applyBorder="1" applyAlignment="1"/>
    <xf numFmtId="0" fontId="3" fillId="0" borderId="10" xfId="0" applyFont="1" applyBorder="1" applyAlignment="1">
      <alignment vertical="center"/>
    </xf>
    <xf numFmtId="0" fontId="0" fillId="0" borderId="0" xfId="0" applyFont="1" applyFill="1" applyBorder="1" applyAlignment="1"/>
    <xf numFmtId="0" fontId="0" fillId="0" borderId="3" xfId="0" applyFont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8" xfId="0" applyFont="1" applyBorder="1" applyAlignment="1"/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/>
    <xf numFmtId="0" fontId="0" fillId="0" borderId="26" xfId="0" applyFont="1" applyBorder="1"/>
    <xf numFmtId="0" fontId="0" fillId="0" borderId="20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/>
    <xf numFmtId="0" fontId="0" fillId="0" borderId="6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0" fillId="0" borderId="0" xfId="0" applyFont="1" applyFill="1" applyBorder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9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5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Border="1"/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/>
    <xf numFmtId="0" fontId="0" fillId="4" borderId="0" xfId="0" applyFont="1" applyFill="1"/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26" xfId="0" applyFont="1" applyFill="1" applyBorder="1"/>
    <xf numFmtId="0" fontId="0" fillId="4" borderId="20" xfId="0" applyFont="1" applyFill="1" applyBorder="1"/>
    <xf numFmtId="0" fontId="5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3" fillId="4" borderId="1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3" fillId="4" borderId="2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wrapText="1"/>
    </xf>
    <xf numFmtId="0" fontId="3" fillId="4" borderId="26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4" borderId="11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0" fillId="4" borderId="10" xfId="0" applyFont="1" applyFill="1" applyBorder="1"/>
    <xf numFmtId="0" fontId="0" fillId="4" borderId="4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 shrinkToFit="1"/>
    </xf>
    <xf numFmtId="0" fontId="3" fillId="4" borderId="11" xfId="0" applyFont="1" applyFill="1" applyBorder="1" applyAlignment="1">
      <alignment horizontal="center" vertical="center" wrapText="1" shrinkToFit="1"/>
    </xf>
    <xf numFmtId="0" fontId="0" fillId="4" borderId="9" xfId="0" applyFont="1" applyFill="1" applyBorder="1"/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vertical="center" wrapText="1"/>
    </xf>
    <xf numFmtId="0" fontId="8" fillId="4" borderId="28" xfId="0" applyFont="1" applyFill="1" applyBorder="1" applyAlignment="1">
      <alignment vertical="center"/>
    </xf>
    <xf numFmtId="0" fontId="8" fillId="4" borderId="29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33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8" fillId="4" borderId="44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horizontal="left" wrapText="1"/>
    </xf>
    <xf numFmtId="0" fontId="12" fillId="0" borderId="44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5" borderId="4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226219</xdr:colOff>
      <xdr:row>0</xdr:row>
      <xdr:rowOff>95250</xdr:rowOff>
    </xdr:from>
    <xdr:to>
      <xdr:col>78</xdr:col>
      <xdr:colOff>2383</xdr:colOff>
      <xdr:row>3</xdr:row>
      <xdr:rowOff>207168</xdr:rowOff>
    </xdr:to>
    <xdr:sp macro="" textlink="">
      <xdr:nvSpPr>
        <xdr:cNvPr id="2" name="TextBox 1"/>
        <xdr:cNvSpPr txBox="1"/>
      </xdr:nvSpPr>
      <xdr:spPr>
        <a:xfrm>
          <a:off x="12215813" y="95250"/>
          <a:ext cx="4371976" cy="79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Lampiran III 	:  PERATURAN BUPATI BIAK NUMFOR</a:t>
          </a:r>
        </a:p>
        <a:p>
          <a:r>
            <a:rPr lang="en-US" sz="1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	   NOMOR	: 60 Tahun 2020</a:t>
          </a:r>
        </a:p>
        <a:p>
          <a:r>
            <a:rPr lang="en-US" sz="100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	   TANGGAL	: 10 Juli 2020</a:t>
          </a:r>
        </a:p>
        <a:p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CA98"/>
  <sheetViews>
    <sheetView showGridLines="0" tabSelected="1" view="pageBreakPreview" zoomScale="60" zoomScaleNormal="80" workbookViewId="0">
      <selection activeCell="BN8" sqref="BN8:CA8"/>
    </sheetView>
  </sheetViews>
  <sheetFormatPr defaultColWidth="2.7109375" defaultRowHeight="18" customHeight="1" x14ac:dyDescent="0.25"/>
  <cols>
    <col min="1" max="4" width="2.7109375" style="1"/>
    <col min="5" max="5" width="3.42578125" style="1" bestFit="1" customWidth="1"/>
    <col min="6" max="7" width="2.7109375" style="1"/>
    <col min="8" max="8" width="3.42578125" style="1" bestFit="1" customWidth="1"/>
    <col min="9" max="9" width="2.7109375" style="1"/>
    <col min="10" max="10" width="3.42578125" style="1" bestFit="1" customWidth="1"/>
    <col min="11" max="11" width="2.7109375" style="1"/>
    <col min="12" max="12" width="3.42578125" style="1" bestFit="1" customWidth="1"/>
    <col min="13" max="16" width="2.7109375" style="1"/>
    <col min="17" max="17" width="3.42578125" style="1" bestFit="1" customWidth="1"/>
    <col min="18" max="24" width="2.7109375" style="1"/>
    <col min="25" max="25" width="3.42578125" style="1" bestFit="1" customWidth="1"/>
    <col min="26" max="26" width="2.7109375" style="1"/>
    <col min="27" max="27" width="3.42578125" style="1" bestFit="1" customWidth="1"/>
    <col min="28" max="28" width="2.7109375" style="1"/>
    <col min="29" max="29" width="13.28515625" style="1" customWidth="1"/>
    <col min="30" max="42" width="2.7109375" style="1"/>
    <col min="43" max="43" width="10.5703125" style="1" customWidth="1"/>
    <col min="44" max="44" width="2.7109375" style="1"/>
    <col min="45" max="45" width="3.28515625" style="1" customWidth="1"/>
    <col min="46" max="46" width="2.7109375" style="1"/>
    <col min="47" max="47" width="2.7109375" style="1" customWidth="1"/>
    <col min="48" max="48" width="2.7109375" style="1"/>
    <col min="49" max="49" width="2.7109375" style="1" customWidth="1"/>
    <col min="50" max="59" width="2.7109375" style="1"/>
    <col min="60" max="60" width="15.5703125" style="1" customWidth="1"/>
    <col min="61" max="61" width="3.42578125" style="1" bestFit="1" customWidth="1"/>
    <col min="62" max="74" width="2.7109375" style="1"/>
    <col min="75" max="75" width="7.140625" style="1" customWidth="1"/>
    <col min="76" max="16384" width="2.7109375" style="1"/>
  </cols>
  <sheetData>
    <row r="5" spans="1:79" ht="18" customHeight="1" x14ac:dyDescent="0.25">
      <c r="A5" s="359" t="s">
        <v>0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</row>
    <row r="6" spans="1:79" ht="18" customHeight="1" x14ac:dyDescent="0.25">
      <c r="A6" s="360" t="s">
        <v>1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</row>
    <row r="7" spans="1:79" ht="18" customHeight="1" x14ac:dyDescent="0.25">
      <c r="J7" s="2"/>
      <c r="K7" s="2"/>
      <c r="L7" s="2"/>
      <c r="M7" s="2"/>
      <c r="N7" s="2"/>
      <c r="O7" s="2"/>
      <c r="P7" s="2"/>
      <c r="Q7" s="2"/>
      <c r="R7" s="2"/>
      <c r="S7" s="2"/>
      <c r="T7" s="2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1:79" ht="18" customHeight="1" x14ac:dyDescent="0.25">
      <c r="J8" s="3"/>
      <c r="K8" s="3"/>
      <c r="L8" s="3"/>
      <c r="M8" s="3"/>
      <c r="N8" s="3"/>
      <c r="O8" s="3"/>
      <c r="P8" s="3"/>
      <c r="Q8" s="89">
        <f>D14+D15+H15+H14+H13+H12+H11+L11+L12+L13</f>
        <v>81</v>
      </c>
      <c r="R8" s="3"/>
      <c r="S8" s="3"/>
      <c r="T8" s="3"/>
      <c r="Y8" s="362" t="s">
        <v>98</v>
      </c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4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</row>
    <row r="9" spans="1:79" ht="18" customHeight="1" x14ac:dyDescent="0.25">
      <c r="B9" s="366" t="s">
        <v>2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8"/>
      <c r="Y9" s="297" t="s">
        <v>3</v>
      </c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9"/>
      <c r="BN9" s="365"/>
      <c r="BO9" s="365"/>
      <c r="BP9" s="365"/>
      <c r="BQ9" s="365"/>
      <c r="BR9" s="365"/>
      <c r="BS9" s="365"/>
      <c r="BT9" s="365"/>
      <c r="BU9" s="365"/>
      <c r="BV9" s="365"/>
      <c r="BW9" s="365"/>
      <c r="BX9" s="365"/>
      <c r="BY9" s="365"/>
      <c r="BZ9" s="365"/>
      <c r="CA9" s="365"/>
    </row>
    <row r="10" spans="1:79" ht="18" customHeight="1" x14ac:dyDescent="0.25">
      <c r="B10" s="300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01"/>
      <c r="Y10" s="4"/>
      <c r="Z10" s="4"/>
      <c r="AH10" s="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</row>
    <row r="11" spans="1:79" ht="18" customHeight="1" x14ac:dyDescent="0.25">
      <c r="B11" s="6" t="s">
        <v>4</v>
      </c>
      <c r="C11" s="7"/>
      <c r="D11" s="8"/>
      <c r="E11" s="8"/>
      <c r="F11" s="9" t="s">
        <v>5</v>
      </c>
      <c r="G11" s="9"/>
      <c r="H11" s="8">
        <v>4</v>
      </c>
      <c r="I11" s="8"/>
      <c r="J11" s="10" t="s">
        <v>6</v>
      </c>
      <c r="K11" s="10"/>
      <c r="L11" s="8">
        <v>12</v>
      </c>
      <c r="M11" s="8"/>
      <c r="N11" s="8"/>
      <c r="O11" s="8"/>
      <c r="P11" s="8"/>
      <c r="Q11" s="10" t="s">
        <v>7</v>
      </c>
      <c r="R11" s="10"/>
      <c r="S11" s="8"/>
      <c r="T11" s="11"/>
      <c r="U11" s="12"/>
      <c r="V11" s="13"/>
      <c r="Y11" s="4"/>
      <c r="Z11" s="4"/>
      <c r="AH11" s="5"/>
      <c r="AI11" s="14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297" t="s">
        <v>95</v>
      </c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9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</row>
    <row r="12" spans="1:79" ht="18" customHeight="1" x14ac:dyDescent="0.25">
      <c r="B12" s="17" t="s">
        <v>8</v>
      </c>
      <c r="C12" s="18"/>
      <c r="D12" s="19"/>
      <c r="E12" s="19"/>
      <c r="F12" s="20" t="s">
        <v>9</v>
      </c>
      <c r="G12" s="20"/>
      <c r="H12" s="19">
        <v>9</v>
      </c>
      <c r="I12" s="19"/>
      <c r="J12" s="13" t="s">
        <v>10</v>
      </c>
      <c r="K12" s="13"/>
      <c r="L12" s="19">
        <v>10</v>
      </c>
      <c r="M12" s="19"/>
      <c r="N12" s="19"/>
      <c r="O12" s="19"/>
      <c r="P12" s="19"/>
      <c r="Q12" s="13" t="s">
        <v>11</v>
      </c>
      <c r="R12" s="13"/>
      <c r="S12" s="19"/>
      <c r="T12" s="21"/>
      <c r="U12" s="12"/>
      <c r="V12" s="13"/>
      <c r="Y12" s="4"/>
      <c r="Z12" s="4"/>
      <c r="AH12" s="5"/>
      <c r="AX12" s="297" t="s">
        <v>12</v>
      </c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9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</row>
    <row r="13" spans="1:79" ht="18" customHeight="1" x14ac:dyDescent="0.25">
      <c r="B13" s="17" t="s">
        <v>13</v>
      </c>
      <c r="C13" s="18"/>
      <c r="D13" s="19"/>
      <c r="E13" s="19"/>
      <c r="F13" s="20" t="s">
        <v>14</v>
      </c>
      <c r="G13" s="20"/>
      <c r="H13" s="19">
        <v>9</v>
      </c>
      <c r="I13" s="19"/>
      <c r="J13" s="13" t="s">
        <v>15</v>
      </c>
      <c r="K13" s="13"/>
      <c r="L13" s="19">
        <v>5</v>
      </c>
      <c r="M13" s="19"/>
      <c r="N13" s="19"/>
      <c r="O13" s="19"/>
      <c r="P13" s="19"/>
      <c r="Q13" s="2"/>
      <c r="R13" s="2"/>
      <c r="S13" s="2"/>
      <c r="T13" s="22"/>
      <c r="U13" s="12"/>
      <c r="V13" s="13"/>
      <c r="Y13" s="4"/>
      <c r="Z13" s="4"/>
      <c r="AH13" s="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6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79" ht="18" customHeight="1" x14ac:dyDescent="0.25">
      <c r="B14" s="17" t="s">
        <v>16</v>
      </c>
      <c r="C14" s="18"/>
      <c r="D14" s="19">
        <v>1</v>
      </c>
      <c r="E14" s="19"/>
      <c r="F14" s="20" t="s">
        <v>17</v>
      </c>
      <c r="G14" s="20"/>
      <c r="H14" s="23">
        <v>19</v>
      </c>
      <c r="I14" s="19"/>
      <c r="J14" s="13" t="s">
        <v>18</v>
      </c>
      <c r="K14" s="13"/>
      <c r="L14" s="19"/>
      <c r="M14" s="19"/>
      <c r="N14" s="19"/>
      <c r="O14" s="19"/>
      <c r="P14" s="19"/>
      <c r="Q14" s="2"/>
      <c r="R14" s="2"/>
      <c r="S14" s="2"/>
      <c r="T14" s="22"/>
      <c r="U14" s="12"/>
      <c r="V14" s="13"/>
      <c r="Y14" s="4"/>
      <c r="Z14" s="4"/>
      <c r="AH14" s="5"/>
      <c r="AL14" s="4"/>
      <c r="AM14" s="4"/>
      <c r="AN14" s="4"/>
      <c r="AO14" s="4"/>
      <c r="AP14" s="5"/>
      <c r="AY14" s="15"/>
      <c r="AZ14" s="15"/>
      <c r="BA14" s="15"/>
      <c r="BB14" s="15"/>
      <c r="BC14" s="15"/>
      <c r="BD14" s="15"/>
      <c r="BE14" s="16"/>
      <c r="BT14" s="24"/>
      <c r="BU14" s="4"/>
      <c r="BV14" s="4"/>
      <c r="BW14" s="4"/>
      <c r="BX14" s="4"/>
      <c r="BY14" s="4"/>
    </row>
    <row r="15" spans="1:79" ht="18" customHeight="1" x14ac:dyDescent="0.25">
      <c r="B15" s="25" t="s">
        <v>19</v>
      </c>
      <c r="C15" s="26"/>
      <c r="D15" s="27">
        <v>5</v>
      </c>
      <c r="E15" s="27"/>
      <c r="F15" s="28" t="s">
        <v>20</v>
      </c>
      <c r="G15" s="28"/>
      <c r="H15" s="27">
        <v>7</v>
      </c>
      <c r="I15" s="27"/>
      <c r="J15" s="29" t="s">
        <v>21</v>
      </c>
      <c r="K15" s="29"/>
      <c r="L15" s="27"/>
      <c r="M15" s="27"/>
      <c r="N15" s="27"/>
      <c r="O15" s="27"/>
      <c r="P15" s="27"/>
      <c r="Q15" s="30"/>
      <c r="R15" s="30"/>
      <c r="S15" s="30"/>
      <c r="T15" s="31"/>
      <c r="U15" s="12"/>
      <c r="V15" s="13"/>
      <c r="Y15" s="4"/>
      <c r="Z15" s="4"/>
      <c r="AH15" s="5"/>
      <c r="AJ15" s="297" t="s">
        <v>70</v>
      </c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9"/>
      <c r="AY15" s="297" t="s">
        <v>96</v>
      </c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9"/>
      <c r="BN15" s="297" t="s">
        <v>97</v>
      </c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9"/>
    </row>
    <row r="16" spans="1:79" ht="18" customHeight="1" x14ac:dyDescent="0.25">
      <c r="B16" s="32"/>
      <c r="C16" s="33"/>
      <c r="D16" s="8"/>
      <c r="E16" s="8"/>
      <c r="F16" s="9"/>
      <c r="G16" s="9"/>
      <c r="H16" s="8"/>
      <c r="I16" s="8"/>
      <c r="J16" s="10"/>
      <c r="K16" s="10"/>
      <c r="L16" s="8"/>
      <c r="M16" s="8"/>
      <c r="N16" s="8"/>
      <c r="O16" s="8"/>
      <c r="P16" s="8"/>
      <c r="Q16" s="34"/>
      <c r="R16" s="34"/>
      <c r="S16" s="34"/>
      <c r="T16" s="34"/>
      <c r="U16" s="13"/>
      <c r="V16" s="13"/>
      <c r="Y16" s="4"/>
      <c r="Z16" s="4"/>
      <c r="AH16" s="5"/>
      <c r="AJ16" s="297" t="s">
        <v>22</v>
      </c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9"/>
      <c r="AY16" s="297" t="s">
        <v>23</v>
      </c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9"/>
      <c r="BN16" s="297" t="s">
        <v>22</v>
      </c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9"/>
    </row>
    <row r="17" spans="2:79" ht="18" customHeight="1" x14ac:dyDescent="0.25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Y17" s="4"/>
      <c r="Z17" s="4"/>
      <c r="AH17" s="5"/>
      <c r="AK17" s="35"/>
      <c r="AL17" s="3"/>
      <c r="AN17" s="3"/>
      <c r="AO17" s="3"/>
      <c r="AP17" s="3"/>
      <c r="AQ17" s="3"/>
      <c r="AR17" s="3"/>
      <c r="AS17" s="3"/>
      <c r="AT17" s="3"/>
      <c r="AU17" s="3"/>
      <c r="AY17" s="3"/>
      <c r="AZ17" s="35"/>
      <c r="BA17" s="3"/>
      <c r="BC17" s="3"/>
      <c r="BD17" s="3"/>
      <c r="BE17" s="3"/>
      <c r="BF17" s="3"/>
      <c r="BG17" s="3"/>
      <c r="BH17" s="3"/>
      <c r="BI17" s="3"/>
      <c r="BJ17" s="3"/>
      <c r="BN17" s="3"/>
      <c r="BO17" s="35"/>
      <c r="BP17" s="3"/>
      <c r="BR17" s="3"/>
      <c r="BS17" s="3"/>
      <c r="BT17" s="3"/>
      <c r="BU17" s="3"/>
      <c r="BV17" s="3"/>
      <c r="BW17" s="3"/>
      <c r="BX17" s="3"/>
      <c r="BY17" s="3"/>
    </row>
    <row r="18" spans="2:79" ht="18" customHeight="1" thickBot="1" x14ac:dyDescent="0.3">
      <c r="B18" s="87"/>
      <c r="C18" s="88"/>
      <c r="D18" s="88"/>
      <c r="E18" s="372">
        <f>E21+J21+J19+Q19</f>
        <v>81</v>
      </c>
      <c r="F18" s="372"/>
      <c r="G18" s="370" t="s">
        <v>94</v>
      </c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1"/>
      <c r="T18" s="3"/>
      <c r="Y18" s="4"/>
      <c r="Z18" s="4"/>
      <c r="AH18" s="5"/>
      <c r="AK18" s="35"/>
      <c r="AL18" s="144" t="s">
        <v>24</v>
      </c>
      <c r="AM18" s="145"/>
      <c r="AN18" s="145"/>
      <c r="AO18" s="145"/>
      <c r="AP18" s="145"/>
      <c r="AQ18" s="145"/>
      <c r="AR18" s="145"/>
      <c r="AS18" s="146"/>
      <c r="AT18" s="144" t="s">
        <v>25</v>
      </c>
      <c r="AU18" s="146"/>
      <c r="AV18" s="144" t="s">
        <v>26</v>
      </c>
      <c r="AW18" s="146"/>
      <c r="AY18" s="3"/>
      <c r="AZ18" s="35"/>
      <c r="BA18" s="144" t="s">
        <v>24</v>
      </c>
      <c r="BB18" s="145"/>
      <c r="BC18" s="145"/>
      <c r="BD18" s="145"/>
      <c r="BE18" s="145"/>
      <c r="BF18" s="145"/>
      <c r="BG18" s="145"/>
      <c r="BH18" s="146"/>
      <c r="BI18" s="144" t="s">
        <v>25</v>
      </c>
      <c r="BJ18" s="146"/>
      <c r="BK18" s="144" t="s">
        <v>26</v>
      </c>
      <c r="BL18" s="146"/>
      <c r="BN18" s="3"/>
      <c r="BO18" s="35"/>
      <c r="BP18" s="144" t="s">
        <v>24</v>
      </c>
      <c r="BQ18" s="145"/>
      <c r="BR18" s="145"/>
      <c r="BS18" s="145"/>
      <c r="BT18" s="145"/>
      <c r="BU18" s="145"/>
      <c r="BV18" s="145"/>
      <c r="BW18" s="146"/>
      <c r="BX18" s="144" t="s">
        <v>25</v>
      </c>
      <c r="BY18" s="146"/>
      <c r="BZ18" s="144" t="s">
        <v>26</v>
      </c>
      <c r="CA18" s="146"/>
    </row>
    <row r="19" spans="2:79" ht="9" customHeight="1" thickTop="1" x14ac:dyDescent="0.25">
      <c r="B19" s="350" t="s">
        <v>27</v>
      </c>
      <c r="C19" s="351"/>
      <c r="D19" s="353" t="s">
        <v>28</v>
      </c>
      <c r="E19" s="9"/>
      <c r="F19" s="9"/>
      <c r="G19" s="351" t="s">
        <v>29</v>
      </c>
      <c r="H19" s="351"/>
      <c r="I19" s="353" t="s">
        <v>28</v>
      </c>
      <c r="J19" s="351">
        <v>5</v>
      </c>
      <c r="K19" s="9"/>
      <c r="L19" s="351" t="s">
        <v>30</v>
      </c>
      <c r="M19" s="351"/>
      <c r="N19" s="9"/>
      <c r="O19" s="351" t="s">
        <v>28</v>
      </c>
      <c r="P19" s="9"/>
      <c r="Q19" s="354">
        <v>60</v>
      </c>
      <c r="R19" s="10"/>
      <c r="S19" s="36"/>
      <c r="T19" s="3"/>
      <c r="Y19" s="4"/>
      <c r="Z19" s="4"/>
      <c r="AH19" s="5"/>
      <c r="AK19" s="37"/>
      <c r="AL19" s="355" t="s">
        <v>71</v>
      </c>
      <c r="AM19" s="356"/>
      <c r="AN19" s="356"/>
      <c r="AO19" s="356"/>
      <c r="AP19" s="356"/>
      <c r="AQ19" s="356"/>
      <c r="AR19" s="356"/>
      <c r="AS19" s="357"/>
      <c r="AT19" s="262">
        <v>2</v>
      </c>
      <c r="AU19" s="263"/>
      <c r="AV19" s="225">
        <v>1</v>
      </c>
      <c r="AW19" s="226"/>
      <c r="AX19" s="98"/>
      <c r="AY19" s="99"/>
      <c r="AZ19" s="100"/>
      <c r="BA19" s="355" t="s">
        <v>74</v>
      </c>
      <c r="BB19" s="356"/>
      <c r="BC19" s="356"/>
      <c r="BD19" s="356"/>
      <c r="BE19" s="356"/>
      <c r="BF19" s="356"/>
      <c r="BG19" s="356"/>
      <c r="BH19" s="357"/>
      <c r="BI19" s="262">
        <v>1</v>
      </c>
      <c r="BJ19" s="263"/>
      <c r="BK19" s="225">
        <v>1</v>
      </c>
      <c r="BL19" s="226"/>
      <c r="BM19" s="98"/>
      <c r="BN19" s="99"/>
      <c r="BO19" s="100"/>
      <c r="BP19" s="355" t="s">
        <v>77</v>
      </c>
      <c r="BQ19" s="356"/>
      <c r="BR19" s="356"/>
      <c r="BS19" s="356"/>
      <c r="BT19" s="356"/>
      <c r="BU19" s="356"/>
      <c r="BV19" s="356"/>
      <c r="BW19" s="357"/>
      <c r="BX19" s="215">
        <v>1</v>
      </c>
      <c r="BY19" s="216"/>
      <c r="BZ19" s="217">
        <v>1</v>
      </c>
      <c r="CA19" s="218"/>
    </row>
    <row r="20" spans="2:79" ht="9" customHeight="1" x14ac:dyDescent="0.25">
      <c r="B20" s="352"/>
      <c r="C20" s="131"/>
      <c r="D20" s="133"/>
      <c r="E20" s="38"/>
      <c r="F20" s="38"/>
      <c r="G20" s="131"/>
      <c r="H20" s="131"/>
      <c r="I20" s="133"/>
      <c r="J20" s="131"/>
      <c r="K20" s="38"/>
      <c r="L20" s="131"/>
      <c r="M20" s="131"/>
      <c r="N20" s="38"/>
      <c r="O20" s="131"/>
      <c r="P20" s="38"/>
      <c r="Q20" s="135"/>
      <c r="R20" s="38"/>
      <c r="S20" s="39"/>
      <c r="T20" s="3"/>
      <c r="Y20" s="4"/>
      <c r="Z20" s="4"/>
      <c r="AH20" s="5"/>
      <c r="AK20" s="40"/>
      <c r="AL20" s="322"/>
      <c r="AM20" s="323"/>
      <c r="AN20" s="323"/>
      <c r="AO20" s="323"/>
      <c r="AP20" s="323"/>
      <c r="AQ20" s="323"/>
      <c r="AR20" s="323"/>
      <c r="AS20" s="324"/>
      <c r="AT20" s="337"/>
      <c r="AU20" s="338"/>
      <c r="AV20" s="206"/>
      <c r="AW20" s="207"/>
      <c r="AX20" s="98"/>
      <c r="AY20" s="99"/>
      <c r="AZ20" s="101"/>
      <c r="BA20" s="322"/>
      <c r="BB20" s="323"/>
      <c r="BC20" s="323"/>
      <c r="BD20" s="323"/>
      <c r="BE20" s="323"/>
      <c r="BF20" s="323"/>
      <c r="BG20" s="323"/>
      <c r="BH20" s="324"/>
      <c r="BI20" s="337"/>
      <c r="BJ20" s="338"/>
      <c r="BK20" s="206"/>
      <c r="BL20" s="207"/>
      <c r="BM20" s="98"/>
      <c r="BN20" s="99"/>
      <c r="BO20" s="101"/>
      <c r="BP20" s="322"/>
      <c r="BQ20" s="323"/>
      <c r="BR20" s="323"/>
      <c r="BS20" s="323"/>
      <c r="BT20" s="323"/>
      <c r="BU20" s="323"/>
      <c r="BV20" s="323"/>
      <c r="BW20" s="324"/>
      <c r="BX20" s="190"/>
      <c r="BY20" s="191"/>
      <c r="BZ20" s="192"/>
      <c r="CA20" s="193"/>
    </row>
    <row r="21" spans="2:79" ht="9" customHeight="1" x14ac:dyDescent="0.25">
      <c r="B21" s="352" t="s">
        <v>31</v>
      </c>
      <c r="C21" s="131"/>
      <c r="D21" s="133" t="s">
        <v>28</v>
      </c>
      <c r="E21" s="131">
        <v>1</v>
      </c>
      <c r="F21" s="38"/>
      <c r="G21" s="131" t="s">
        <v>32</v>
      </c>
      <c r="H21" s="131"/>
      <c r="I21" s="133" t="s">
        <v>28</v>
      </c>
      <c r="J21" s="131">
        <v>15</v>
      </c>
      <c r="K21" s="20"/>
      <c r="L21" s="131" t="s">
        <v>33</v>
      </c>
      <c r="M21" s="131"/>
      <c r="N21" s="20"/>
      <c r="O21" s="131" t="s">
        <v>28</v>
      </c>
      <c r="P21" s="20"/>
      <c r="Q21" s="135"/>
      <c r="R21" s="38"/>
      <c r="S21" s="39"/>
      <c r="T21" s="3"/>
      <c r="Y21" s="4"/>
      <c r="Z21" s="4"/>
      <c r="AH21" s="5"/>
      <c r="AK21" s="41"/>
      <c r="AL21" s="168" t="s">
        <v>99</v>
      </c>
      <c r="AM21" s="169"/>
      <c r="AN21" s="169"/>
      <c r="AO21" s="169"/>
      <c r="AP21" s="169"/>
      <c r="AQ21" s="169"/>
      <c r="AR21" s="169"/>
      <c r="AS21" s="170"/>
      <c r="AT21" s="210">
        <v>1</v>
      </c>
      <c r="AU21" s="211"/>
      <c r="AV21" s="206">
        <v>1</v>
      </c>
      <c r="AW21" s="207"/>
      <c r="AX21" s="98"/>
      <c r="AY21" s="99"/>
      <c r="AZ21" s="102"/>
      <c r="BA21" s="168" t="s">
        <v>75</v>
      </c>
      <c r="BB21" s="169"/>
      <c r="BC21" s="169"/>
      <c r="BD21" s="169"/>
      <c r="BE21" s="169"/>
      <c r="BF21" s="169"/>
      <c r="BG21" s="169"/>
      <c r="BH21" s="170"/>
      <c r="BI21" s="210">
        <v>1</v>
      </c>
      <c r="BJ21" s="211"/>
      <c r="BK21" s="206">
        <v>1</v>
      </c>
      <c r="BL21" s="207"/>
      <c r="BM21" s="98"/>
      <c r="BN21" s="99"/>
      <c r="BO21" s="102"/>
      <c r="BP21" s="168" t="s">
        <v>78</v>
      </c>
      <c r="BQ21" s="169"/>
      <c r="BR21" s="169"/>
      <c r="BS21" s="169"/>
      <c r="BT21" s="169"/>
      <c r="BU21" s="169"/>
      <c r="BV21" s="169"/>
      <c r="BW21" s="170"/>
      <c r="BX21" s="188">
        <v>1</v>
      </c>
      <c r="BY21" s="189"/>
      <c r="BZ21" s="192">
        <v>1</v>
      </c>
      <c r="CA21" s="193"/>
    </row>
    <row r="22" spans="2:79" ht="9" customHeight="1" x14ac:dyDescent="0.25">
      <c r="B22" s="358"/>
      <c r="C22" s="132"/>
      <c r="D22" s="134"/>
      <c r="E22" s="132"/>
      <c r="F22" s="28"/>
      <c r="G22" s="132"/>
      <c r="H22" s="132"/>
      <c r="I22" s="134"/>
      <c r="J22" s="132"/>
      <c r="K22" s="28"/>
      <c r="L22" s="132"/>
      <c r="M22" s="132"/>
      <c r="N22" s="28"/>
      <c r="O22" s="132"/>
      <c r="P22" s="28"/>
      <c r="Q22" s="136"/>
      <c r="R22" s="29"/>
      <c r="S22" s="42"/>
      <c r="Y22" s="4"/>
      <c r="Z22" s="4"/>
      <c r="AH22" s="5"/>
      <c r="AK22" s="40"/>
      <c r="AL22" s="322"/>
      <c r="AM22" s="323"/>
      <c r="AN22" s="323"/>
      <c r="AO22" s="323"/>
      <c r="AP22" s="323"/>
      <c r="AQ22" s="323"/>
      <c r="AR22" s="323"/>
      <c r="AS22" s="324"/>
      <c r="AT22" s="337"/>
      <c r="AU22" s="338"/>
      <c r="AV22" s="206"/>
      <c r="AW22" s="207"/>
      <c r="AX22" s="98"/>
      <c r="AY22" s="99"/>
      <c r="AZ22" s="101"/>
      <c r="BA22" s="322"/>
      <c r="BB22" s="323"/>
      <c r="BC22" s="323"/>
      <c r="BD22" s="323"/>
      <c r="BE22" s="323"/>
      <c r="BF22" s="323"/>
      <c r="BG22" s="323"/>
      <c r="BH22" s="324"/>
      <c r="BI22" s="337"/>
      <c r="BJ22" s="338"/>
      <c r="BK22" s="206"/>
      <c r="BL22" s="207"/>
      <c r="BM22" s="98"/>
      <c r="BN22" s="99"/>
      <c r="BO22" s="101"/>
      <c r="BP22" s="322"/>
      <c r="BQ22" s="323"/>
      <c r="BR22" s="323"/>
      <c r="BS22" s="323"/>
      <c r="BT22" s="323"/>
      <c r="BU22" s="323"/>
      <c r="BV22" s="323"/>
      <c r="BW22" s="324"/>
      <c r="BX22" s="190"/>
      <c r="BY22" s="191"/>
      <c r="BZ22" s="192"/>
      <c r="CA22" s="193"/>
    </row>
    <row r="23" spans="2:79" ht="9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0"/>
      <c r="S23" s="10"/>
      <c r="Y23" s="4"/>
      <c r="Z23" s="4"/>
      <c r="AH23" s="5"/>
      <c r="AK23" s="41"/>
      <c r="AL23" s="168" t="s">
        <v>72</v>
      </c>
      <c r="AM23" s="169"/>
      <c r="AN23" s="169"/>
      <c r="AO23" s="169"/>
      <c r="AP23" s="169"/>
      <c r="AQ23" s="169"/>
      <c r="AR23" s="169"/>
      <c r="AS23" s="170"/>
      <c r="AT23" s="210">
        <v>3</v>
      </c>
      <c r="AU23" s="211"/>
      <c r="AV23" s="206">
        <v>1</v>
      </c>
      <c r="AW23" s="207"/>
      <c r="AX23" s="98"/>
      <c r="AY23" s="99"/>
      <c r="AZ23" s="100"/>
      <c r="BA23" s="168" t="s">
        <v>76</v>
      </c>
      <c r="BB23" s="169"/>
      <c r="BC23" s="169"/>
      <c r="BD23" s="169"/>
      <c r="BE23" s="169"/>
      <c r="BF23" s="169"/>
      <c r="BG23" s="169"/>
      <c r="BH23" s="170"/>
      <c r="BI23" s="210">
        <v>2</v>
      </c>
      <c r="BJ23" s="211"/>
      <c r="BK23" s="206">
        <v>1</v>
      </c>
      <c r="BL23" s="207"/>
      <c r="BM23" s="98"/>
      <c r="BN23" s="99"/>
      <c r="BO23" s="102"/>
      <c r="BP23" s="168" t="s">
        <v>34</v>
      </c>
      <c r="BQ23" s="169"/>
      <c r="BR23" s="169"/>
      <c r="BS23" s="169"/>
      <c r="BT23" s="169"/>
      <c r="BU23" s="169"/>
      <c r="BV23" s="169"/>
      <c r="BW23" s="170"/>
      <c r="BX23" s="188">
        <v>1</v>
      </c>
      <c r="BY23" s="189"/>
      <c r="BZ23" s="192">
        <v>1</v>
      </c>
      <c r="CA23" s="193"/>
    </row>
    <row r="24" spans="2:79" ht="9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Y24" s="4"/>
      <c r="Z24" s="4"/>
      <c r="AH24" s="4"/>
      <c r="AI24" s="43"/>
      <c r="AK24" s="40"/>
      <c r="AL24" s="322"/>
      <c r="AM24" s="323"/>
      <c r="AN24" s="323"/>
      <c r="AO24" s="323"/>
      <c r="AP24" s="323"/>
      <c r="AQ24" s="323"/>
      <c r="AR24" s="323"/>
      <c r="AS24" s="324"/>
      <c r="AT24" s="337"/>
      <c r="AU24" s="338"/>
      <c r="AV24" s="206"/>
      <c r="AW24" s="207"/>
      <c r="AX24" s="98"/>
      <c r="AY24" s="99"/>
      <c r="AZ24" s="103"/>
      <c r="BA24" s="286"/>
      <c r="BB24" s="287"/>
      <c r="BC24" s="287"/>
      <c r="BD24" s="287"/>
      <c r="BE24" s="287"/>
      <c r="BF24" s="287"/>
      <c r="BG24" s="287"/>
      <c r="BH24" s="288"/>
      <c r="BI24" s="239"/>
      <c r="BJ24" s="240"/>
      <c r="BK24" s="210"/>
      <c r="BL24" s="211"/>
      <c r="BM24" s="98"/>
      <c r="BN24" s="99"/>
      <c r="BO24" s="101"/>
      <c r="BP24" s="322"/>
      <c r="BQ24" s="323"/>
      <c r="BR24" s="323"/>
      <c r="BS24" s="323"/>
      <c r="BT24" s="323"/>
      <c r="BU24" s="323"/>
      <c r="BV24" s="323"/>
      <c r="BW24" s="324"/>
      <c r="BX24" s="190"/>
      <c r="BY24" s="191"/>
      <c r="BZ24" s="192"/>
      <c r="CA24" s="193"/>
    </row>
    <row r="25" spans="2:79" ht="10.5" customHeight="1" x14ac:dyDescent="0.25">
      <c r="B25" s="349" t="s">
        <v>88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4"/>
      <c r="AG25" s="4"/>
      <c r="AH25" s="4"/>
      <c r="AI25" s="43"/>
      <c r="AJ25" s="4"/>
      <c r="AK25" s="44"/>
      <c r="AL25" s="168" t="s">
        <v>35</v>
      </c>
      <c r="AM25" s="169"/>
      <c r="AN25" s="169"/>
      <c r="AO25" s="169"/>
      <c r="AP25" s="169"/>
      <c r="AQ25" s="169"/>
      <c r="AR25" s="169"/>
      <c r="AS25" s="170"/>
      <c r="AT25" s="210">
        <v>2</v>
      </c>
      <c r="AU25" s="211"/>
      <c r="AV25" s="206">
        <v>1</v>
      </c>
      <c r="AW25" s="207"/>
      <c r="AX25" s="104"/>
      <c r="AY25" s="104"/>
      <c r="AZ25" s="104"/>
      <c r="BA25" s="339"/>
      <c r="BB25" s="339"/>
      <c r="BC25" s="339"/>
      <c r="BD25" s="339"/>
      <c r="BE25" s="339"/>
      <c r="BF25" s="339"/>
      <c r="BG25" s="339"/>
      <c r="BH25" s="339"/>
      <c r="BI25" s="341">
        <f>SUM(BI19:BJ24)</f>
        <v>4</v>
      </c>
      <c r="BJ25" s="341"/>
      <c r="BK25" s="341">
        <f>SUM(BK19:BL24)</f>
        <v>3</v>
      </c>
      <c r="BL25" s="341"/>
      <c r="BM25" s="98"/>
      <c r="BN25" s="98"/>
      <c r="BO25" s="105"/>
      <c r="BP25" s="168" t="s">
        <v>36</v>
      </c>
      <c r="BQ25" s="169"/>
      <c r="BR25" s="169"/>
      <c r="BS25" s="169"/>
      <c r="BT25" s="169"/>
      <c r="BU25" s="169"/>
      <c r="BV25" s="169"/>
      <c r="BW25" s="170"/>
      <c r="BX25" s="325">
        <v>1</v>
      </c>
      <c r="BY25" s="326"/>
      <c r="BZ25" s="329">
        <v>1</v>
      </c>
      <c r="CA25" s="330"/>
    </row>
    <row r="26" spans="2:79" ht="8.25" customHeight="1" x14ac:dyDescent="0.25"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4"/>
      <c r="AG26" s="4"/>
      <c r="AH26" s="4"/>
      <c r="AI26" s="43"/>
      <c r="AJ26" s="4"/>
      <c r="AK26" s="45"/>
      <c r="AL26" s="322"/>
      <c r="AM26" s="323"/>
      <c r="AN26" s="323"/>
      <c r="AO26" s="323"/>
      <c r="AP26" s="323"/>
      <c r="AQ26" s="323"/>
      <c r="AR26" s="323"/>
      <c r="AS26" s="324"/>
      <c r="AT26" s="337"/>
      <c r="AU26" s="338"/>
      <c r="AV26" s="206"/>
      <c r="AW26" s="207"/>
      <c r="AX26" s="104"/>
      <c r="AY26" s="104"/>
      <c r="AZ26" s="104"/>
      <c r="BA26" s="340"/>
      <c r="BB26" s="340"/>
      <c r="BC26" s="340"/>
      <c r="BD26" s="340"/>
      <c r="BE26" s="340"/>
      <c r="BF26" s="340"/>
      <c r="BG26" s="340"/>
      <c r="BH26" s="340"/>
      <c r="BI26" s="342"/>
      <c r="BJ26" s="342"/>
      <c r="BK26" s="342"/>
      <c r="BL26" s="342"/>
      <c r="BM26" s="98"/>
      <c r="BN26" s="98"/>
      <c r="BO26" s="106"/>
      <c r="BP26" s="322"/>
      <c r="BQ26" s="323"/>
      <c r="BR26" s="323"/>
      <c r="BS26" s="323"/>
      <c r="BT26" s="323"/>
      <c r="BU26" s="323"/>
      <c r="BV26" s="323"/>
      <c r="BW26" s="324"/>
      <c r="BX26" s="327"/>
      <c r="BY26" s="328"/>
      <c r="BZ26" s="329"/>
      <c r="CA26" s="330"/>
    </row>
    <row r="27" spans="2:79" ht="15" customHeight="1" x14ac:dyDescent="0.25">
      <c r="B27" s="308">
        <v>1</v>
      </c>
      <c r="C27" s="309"/>
      <c r="D27" s="302" t="s">
        <v>89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3"/>
      <c r="AF27" s="86"/>
      <c r="AG27" s="4"/>
      <c r="AH27" s="4"/>
      <c r="AI27" s="43"/>
      <c r="AJ27" s="4"/>
      <c r="AK27" s="44"/>
      <c r="AL27" s="168" t="s">
        <v>73</v>
      </c>
      <c r="AM27" s="169"/>
      <c r="AN27" s="169"/>
      <c r="AO27" s="169"/>
      <c r="AP27" s="169"/>
      <c r="AQ27" s="169"/>
      <c r="AR27" s="169"/>
      <c r="AS27" s="170"/>
      <c r="AT27" s="210">
        <v>1</v>
      </c>
      <c r="AU27" s="211"/>
      <c r="AV27" s="331">
        <v>1</v>
      </c>
      <c r="AW27" s="332"/>
      <c r="AX27" s="104"/>
      <c r="AY27" s="104"/>
      <c r="AZ27" s="104"/>
      <c r="BA27" s="155"/>
      <c r="BB27" s="155"/>
      <c r="BC27" s="155"/>
      <c r="BD27" s="155"/>
      <c r="BE27" s="155"/>
      <c r="BF27" s="155"/>
      <c r="BG27" s="155"/>
      <c r="BH27" s="155"/>
      <c r="BI27" s="335"/>
      <c r="BJ27" s="335"/>
      <c r="BK27" s="336"/>
      <c r="BL27" s="336"/>
      <c r="BM27" s="98"/>
      <c r="BN27" s="98"/>
      <c r="BO27" s="105"/>
      <c r="BP27" s="168" t="s">
        <v>37</v>
      </c>
      <c r="BQ27" s="169"/>
      <c r="BR27" s="169"/>
      <c r="BS27" s="169"/>
      <c r="BT27" s="169"/>
      <c r="BU27" s="169"/>
      <c r="BV27" s="169"/>
      <c r="BW27" s="170"/>
      <c r="BX27" s="188">
        <v>1</v>
      </c>
      <c r="BY27" s="189"/>
      <c r="BZ27" s="314">
        <v>1</v>
      </c>
      <c r="CA27" s="315"/>
    </row>
    <row r="28" spans="2:79" ht="14.25" customHeight="1" x14ac:dyDescent="0.25">
      <c r="B28" s="308"/>
      <c r="C28" s="309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5"/>
      <c r="AF28" s="86"/>
      <c r="AG28" s="4"/>
      <c r="AH28" s="4"/>
      <c r="AI28" s="43"/>
      <c r="AJ28" s="4"/>
      <c r="AK28" s="4"/>
      <c r="AL28" s="286"/>
      <c r="AM28" s="287"/>
      <c r="AN28" s="287"/>
      <c r="AO28" s="287"/>
      <c r="AP28" s="287"/>
      <c r="AQ28" s="287"/>
      <c r="AR28" s="287"/>
      <c r="AS28" s="288"/>
      <c r="AT28" s="264"/>
      <c r="AU28" s="265"/>
      <c r="AV28" s="333"/>
      <c r="AW28" s="334"/>
      <c r="AX28" s="104"/>
      <c r="AY28" s="104"/>
      <c r="AZ28" s="104"/>
      <c r="BA28" s="155"/>
      <c r="BB28" s="155"/>
      <c r="BC28" s="155"/>
      <c r="BD28" s="155"/>
      <c r="BE28" s="155"/>
      <c r="BF28" s="155"/>
      <c r="BG28" s="155"/>
      <c r="BH28" s="155"/>
      <c r="BI28" s="335"/>
      <c r="BJ28" s="335"/>
      <c r="BK28" s="336"/>
      <c r="BL28" s="336"/>
      <c r="BM28" s="98"/>
      <c r="BN28" s="98"/>
      <c r="BO28" s="104"/>
      <c r="BP28" s="286"/>
      <c r="BQ28" s="287"/>
      <c r="BR28" s="287"/>
      <c r="BS28" s="287"/>
      <c r="BT28" s="287"/>
      <c r="BU28" s="287"/>
      <c r="BV28" s="287"/>
      <c r="BW28" s="288"/>
      <c r="BX28" s="300"/>
      <c r="BY28" s="301"/>
      <c r="BZ28" s="316"/>
      <c r="CA28" s="317"/>
    </row>
    <row r="29" spans="2:79" ht="19.5" customHeight="1" x14ac:dyDescent="0.25">
      <c r="B29" s="308"/>
      <c r="C29" s="309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5"/>
      <c r="AF29" s="86"/>
      <c r="AG29" s="4"/>
      <c r="AH29" s="4"/>
      <c r="AI29" s="43"/>
      <c r="AJ29" s="4"/>
      <c r="AK29" s="4"/>
      <c r="AL29" s="107"/>
      <c r="AM29" s="107"/>
      <c r="AN29" s="107"/>
      <c r="AO29" s="107"/>
      <c r="AP29" s="107"/>
      <c r="AQ29" s="107"/>
      <c r="AR29" s="107"/>
      <c r="AS29" s="107"/>
      <c r="AT29" s="108"/>
      <c r="AU29" s="108"/>
      <c r="AV29" s="109"/>
      <c r="AW29" s="109"/>
      <c r="AX29" s="104"/>
      <c r="AY29" s="104"/>
      <c r="AZ29" s="104"/>
      <c r="BA29" s="107"/>
      <c r="BB29" s="107"/>
      <c r="BC29" s="107"/>
      <c r="BD29" s="107"/>
      <c r="BE29" s="107"/>
      <c r="BF29" s="107"/>
      <c r="BG29" s="107"/>
      <c r="BH29" s="107"/>
      <c r="BI29" s="108"/>
      <c r="BJ29" s="108"/>
      <c r="BK29" s="109"/>
      <c r="BL29" s="109"/>
      <c r="BM29" s="98"/>
      <c r="BN29" s="98"/>
      <c r="BO29" s="104"/>
      <c r="BP29" s="107"/>
      <c r="BQ29" s="107"/>
      <c r="BR29" s="107"/>
      <c r="BS29" s="107"/>
      <c r="BT29" s="107"/>
      <c r="BU29" s="107"/>
      <c r="BV29" s="107"/>
      <c r="BW29" s="107"/>
      <c r="BX29" s="83"/>
      <c r="BY29" s="83"/>
      <c r="BZ29" s="85"/>
      <c r="CA29" s="85"/>
    </row>
    <row r="30" spans="2:79" ht="16.5" customHeight="1" x14ac:dyDescent="0.25">
      <c r="B30" s="308"/>
      <c r="C30" s="309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7"/>
      <c r="AF30" s="86"/>
      <c r="AG30" s="4"/>
      <c r="AH30" s="4"/>
      <c r="AI30" s="43"/>
      <c r="AJ30" s="4"/>
      <c r="AK30" s="4"/>
      <c r="AL30" s="107"/>
      <c r="AM30" s="107"/>
      <c r="AN30" s="107"/>
      <c r="AO30" s="107"/>
      <c r="AP30" s="107"/>
      <c r="AQ30" s="107"/>
      <c r="AR30" s="107"/>
      <c r="AS30" s="107"/>
      <c r="AT30" s="108"/>
      <c r="AU30" s="108"/>
      <c r="AV30" s="109"/>
      <c r="AW30" s="109"/>
      <c r="AX30" s="104"/>
      <c r="AY30" s="104"/>
      <c r="AZ30" s="104"/>
      <c r="BA30" s="107"/>
      <c r="BB30" s="107"/>
      <c r="BC30" s="107"/>
      <c r="BD30" s="107"/>
      <c r="BE30" s="107"/>
      <c r="BF30" s="107"/>
      <c r="BG30" s="107"/>
      <c r="BH30" s="107"/>
      <c r="BI30" s="108"/>
      <c r="BJ30" s="108"/>
      <c r="BK30" s="109"/>
      <c r="BL30" s="109"/>
      <c r="BM30" s="98"/>
      <c r="BN30" s="98"/>
      <c r="BO30" s="104"/>
      <c r="BP30" s="107"/>
      <c r="BQ30" s="107"/>
      <c r="BR30" s="107"/>
      <c r="BS30" s="107"/>
      <c r="BT30" s="107"/>
      <c r="BU30" s="107"/>
      <c r="BV30" s="107"/>
      <c r="BW30" s="107"/>
      <c r="BX30" s="83"/>
      <c r="BY30" s="83"/>
      <c r="BZ30" s="85"/>
      <c r="CA30" s="85"/>
    </row>
    <row r="31" spans="2:79" ht="7.5" customHeight="1" x14ac:dyDescent="0.25">
      <c r="B31" s="308">
        <v>2</v>
      </c>
      <c r="C31" s="309"/>
      <c r="D31" s="310" t="s">
        <v>90</v>
      </c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4"/>
      <c r="AG31" s="4"/>
      <c r="AH31" s="4"/>
      <c r="AI31" s="43"/>
      <c r="AJ31" s="4"/>
      <c r="AK31" s="4"/>
      <c r="AL31" s="80"/>
      <c r="AM31" s="80"/>
      <c r="AN31" s="80"/>
      <c r="AO31" s="80"/>
      <c r="AP31" s="80"/>
      <c r="AQ31" s="80"/>
      <c r="AR31" s="80"/>
      <c r="AS31" s="80"/>
      <c r="AT31" s="81"/>
      <c r="AU31" s="81"/>
      <c r="AV31" s="82"/>
      <c r="AW31" s="82"/>
      <c r="AX31" s="57"/>
      <c r="AY31" s="4"/>
      <c r="AZ31" s="4"/>
      <c r="BA31" s="80"/>
      <c r="BB31" s="80"/>
      <c r="BC31" s="80"/>
      <c r="BD31" s="80"/>
      <c r="BE31" s="80"/>
      <c r="BF31" s="80"/>
      <c r="BG31" s="80"/>
      <c r="BH31" s="80"/>
      <c r="BI31" s="81"/>
      <c r="BJ31" s="81"/>
      <c r="BK31" s="82"/>
      <c r="BL31" s="82"/>
      <c r="BO31" s="4"/>
      <c r="BP31" s="84"/>
      <c r="BQ31" s="84"/>
      <c r="BR31" s="84"/>
      <c r="BS31" s="84"/>
      <c r="BT31" s="84"/>
      <c r="BU31" s="84"/>
      <c r="BV31" s="84"/>
      <c r="BW31" s="84"/>
      <c r="BX31" s="83"/>
      <c r="BY31" s="83"/>
      <c r="BZ31" s="85"/>
      <c r="CA31" s="85"/>
    </row>
    <row r="32" spans="2:79" ht="19.5" customHeight="1" x14ac:dyDescent="0.25">
      <c r="B32" s="308"/>
      <c r="C32" s="309"/>
      <c r="D32" s="310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4"/>
      <c r="AG32" s="4"/>
      <c r="AH32" s="4"/>
      <c r="AI32" s="43"/>
      <c r="AJ32" s="4"/>
      <c r="AK32" s="4"/>
      <c r="AL32" s="80"/>
      <c r="AM32" s="80"/>
      <c r="AN32" s="80"/>
      <c r="AO32" s="80"/>
      <c r="AP32" s="80"/>
      <c r="AQ32" s="80"/>
      <c r="AR32" s="80"/>
      <c r="AS32" s="80"/>
      <c r="AT32" s="81"/>
      <c r="AU32" s="81"/>
      <c r="AV32" s="82"/>
      <c r="AW32" s="82"/>
      <c r="AX32" s="57"/>
      <c r="AY32" s="4"/>
      <c r="AZ32" s="4"/>
      <c r="BA32" s="80"/>
      <c r="BB32" s="80"/>
      <c r="BC32" s="80"/>
      <c r="BD32" s="80"/>
      <c r="BE32" s="80"/>
      <c r="BF32" s="80"/>
      <c r="BG32" s="80"/>
      <c r="BH32" s="80"/>
      <c r="BI32" s="81"/>
      <c r="BJ32" s="81"/>
      <c r="BK32" s="82"/>
      <c r="BL32" s="82"/>
      <c r="BO32" s="4"/>
      <c r="BP32" s="84"/>
      <c r="BQ32" s="84"/>
      <c r="BR32" s="84"/>
      <c r="BS32" s="84"/>
      <c r="BT32" s="84"/>
      <c r="BU32" s="84"/>
      <c r="BV32" s="84"/>
      <c r="BW32" s="84"/>
      <c r="BX32" s="83"/>
      <c r="BY32" s="83"/>
      <c r="BZ32" s="85"/>
      <c r="CA32" s="85"/>
    </row>
    <row r="33" spans="2:79" ht="7.5" customHeight="1" x14ac:dyDescent="0.25">
      <c r="B33" s="308"/>
      <c r="C33" s="309"/>
      <c r="D33" s="310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4"/>
      <c r="AG33" s="4"/>
      <c r="AH33" s="4"/>
      <c r="AI33" s="43"/>
      <c r="AJ33" s="4"/>
      <c r="AK33" s="4"/>
      <c r="AL33" s="80"/>
      <c r="AM33" s="80"/>
      <c r="AN33" s="80"/>
      <c r="AO33" s="80"/>
      <c r="AP33" s="80"/>
      <c r="AQ33" s="80"/>
      <c r="AR33" s="80"/>
      <c r="AS33" s="80"/>
      <c r="AT33" s="81"/>
      <c r="AU33" s="81"/>
      <c r="AV33" s="82"/>
      <c r="AW33" s="82"/>
      <c r="AX33" s="57"/>
      <c r="AY33" s="4"/>
      <c r="AZ33" s="4"/>
      <c r="BA33" s="80"/>
      <c r="BB33" s="80"/>
      <c r="BC33" s="80"/>
      <c r="BD33" s="80"/>
      <c r="BE33" s="80"/>
      <c r="BF33" s="80"/>
      <c r="BG33" s="80"/>
      <c r="BH33" s="80"/>
      <c r="BI33" s="81"/>
      <c r="BJ33" s="81"/>
      <c r="BK33" s="82"/>
      <c r="BL33" s="82"/>
      <c r="BO33" s="4"/>
      <c r="BP33" s="84"/>
      <c r="BQ33" s="84"/>
      <c r="BR33" s="84"/>
      <c r="BS33" s="84"/>
      <c r="BT33" s="84"/>
      <c r="BU33" s="84"/>
      <c r="BV33" s="84"/>
      <c r="BW33" s="84"/>
      <c r="BX33" s="83"/>
      <c r="BY33" s="83"/>
      <c r="BZ33" s="85"/>
      <c r="CA33" s="85"/>
    </row>
    <row r="34" spans="2:79" ht="7.5" customHeight="1" x14ac:dyDescent="0.25">
      <c r="B34" s="308"/>
      <c r="C34" s="309"/>
      <c r="D34" s="310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4"/>
      <c r="AG34" s="4"/>
      <c r="AH34" s="4"/>
      <c r="AI34" s="43"/>
      <c r="AJ34" s="4"/>
      <c r="AK34" s="4"/>
      <c r="BO34" s="4"/>
      <c r="BP34" s="84"/>
      <c r="BQ34" s="84"/>
      <c r="BR34" s="84"/>
      <c r="BS34" s="84"/>
      <c r="BT34" s="84"/>
      <c r="BU34" s="84"/>
      <c r="BV34" s="84"/>
      <c r="BW34" s="84"/>
      <c r="BX34" s="83"/>
      <c r="BY34" s="83"/>
      <c r="BZ34" s="85"/>
      <c r="CA34" s="85"/>
    </row>
    <row r="35" spans="2:79" ht="24.75" customHeight="1" x14ac:dyDescent="0.25">
      <c r="B35" s="308"/>
      <c r="C35" s="309"/>
      <c r="D35" s="310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4"/>
      <c r="AG35" s="4"/>
      <c r="AH35" s="4"/>
      <c r="AI35" s="43"/>
      <c r="AJ35" s="4"/>
      <c r="AK35" s="4"/>
      <c r="BO35" s="4"/>
      <c r="BP35" s="84"/>
      <c r="BQ35" s="84"/>
      <c r="BR35" s="84"/>
      <c r="BS35" s="84"/>
      <c r="BT35" s="84"/>
      <c r="BU35" s="84"/>
      <c r="BV35" s="84"/>
      <c r="BW35" s="84"/>
      <c r="BX35" s="83"/>
      <c r="BY35" s="83"/>
      <c r="BZ35" s="85"/>
      <c r="CA35" s="85"/>
    </row>
    <row r="36" spans="2:79" ht="7.5" customHeight="1" x14ac:dyDescent="0.25">
      <c r="B36" s="308">
        <v>3</v>
      </c>
      <c r="C36" s="309"/>
      <c r="D36" s="302" t="s">
        <v>91</v>
      </c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3"/>
      <c r="AF36" s="4"/>
      <c r="AG36" s="4"/>
      <c r="AH36" s="4"/>
      <c r="AI36" s="43"/>
      <c r="AJ36" s="4"/>
      <c r="AK36" s="4"/>
      <c r="BO36" s="4"/>
      <c r="BP36" s="84"/>
      <c r="BQ36" s="84"/>
      <c r="BR36" s="84"/>
      <c r="BS36" s="84"/>
      <c r="BT36" s="84"/>
      <c r="BU36" s="84"/>
      <c r="BV36" s="84"/>
      <c r="BW36" s="84"/>
      <c r="BX36" s="83"/>
      <c r="BY36" s="83"/>
      <c r="BZ36" s="85"/>
      <c r="CA36" s="85"/>
    </row>
    <row r="37" spans="2:79" ht="7.5" customHeight="1" x14ac:dyDescent="0.25">
      <c r="B37" s="308"/>
      <c r="C37" s="309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5"/>
      <c r="AF37" s="4"/>
      <c r="AG37" s="4"/>
      <c r="AH37" s="4"/>
      <c r="AI37" s="43"/>
      <c r="AJ37" s="4"/>
      <c r="AK37" s="4"/>
      <c r="BO37" s="4"/>
      <c r="BP37" s="84"/>
      <c r="BQ37" s="84"/>
      <c r="BR37" s="84"/>
      <c r="BS37" s="84"/>
      <c r="BT37" s="84"/>
      <c r="BU37" s="84"/>
      <c r="BV37" s="84"/>
      <c r="BW37" s="84"/>
      <c r="BX37" s="83"/>
      <c r="BY37" s="83"/>
      <c r="BZ37" s="85"/>
      <c r="CA37" s="85"/>
    </row>
    <row r="38" spans="2:79" ht="7.5" customHeight="1" x14ac:dyDescent="0.25">
      <c r="B38" s="308"/>
      <c r="C38" s="309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5"/>
      <c r="AF38" s="4"/>
      <c r="AG38" s="4"/>
      <c r="AH38" s="4"/>
      <c r="AI38" s="43"/>
      <c r="AJ38" s="4"/>
      <c r="AK38" s="4"/>
      <c r="BO38" s="4"/>
      <c r="BP38" s="84"/>
      <c r="BQ38" s="84"/>
      <c r="BR38" s="84"/>
      <c r="BS38" s="84"/>
      <c r="BT38" s="84"/>
      <c r="BU38" s="84"/>
      <c r="BV38" s="84"/>
      <c r="BW38" s="84"/>
      <c r="BX38" s="83"/>
      <c r="BY38" s="83"/>
      <c r="BZ38" s="85"/>
      <c r="CA38" s="85"/>
    </row>
    <row r="39" spans="2:79" ht="21.75" customHeight="1" x14ac:dyDescent="0.25">
      <c r="B39" s="308"/>
      <c r="C39" s="309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5"/>
      <c r="AF39" s="4"/>
      <c r="AG39" s="4"/>
      <c r="AH39" s="4"/>
      <c r="AI39" s="43"/>
      <c r="AJ39" s="4"/>
      <c r="AK39" s="4"/>
      <c r="BO39" s="4"/>
      <c r="BP39" s="84"/>
      <c r="BQ39" s="84"/>
      <c r="BR39" s="84"/>
      <c r="BS39" s="84"/>
      <c r="BT39" s="84"/>
      <c r="BU39" s="84"/>
      <c r="BV39" s="84"/>
      <c r="BW39" s="84"/>
      <c r="BX39" s="83"/>
      <c r="BY39" s="83"/>
      <c r="BZ39" s="85"/>
      <c r="CA39" s="85"/>
    </row>
    <row r="40" spans="2:79" ht="7.5" customHeight="1" x14ac:dyDescent="0.25">
      <c r="B40" s="308"/>
      <c r="C40" s="309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5"/>
      <c r="AF40" s="4"/>
      <c r="AG40" s="4"/>
      <c r="AH40" s="4"/>
      <c r="AI40" s="43"/>
      <c r="AJ40" s="4"/>
      <c r="AK40" s="4"/>
      <c r="BO40" s="4"/>
      <c r="BP40" s="84"/>
      <c r="BQ40" s="84"/>
      <c r="BR40" s="84"/>
      <c r="BS40" s="84"/>
      <c r="BT40" s="84"/>
      <c r="BU40" s="84"/>
      <c r="BV40" s="84"/>
      <c r="BW40" s="84"/>
      <c r="BX40" s="83"/>
      <c r="BY40" s="83"/>
      <c r="BZ40" s="85"/>
      <c r="CA40" s="85"/>
    </row>
    <row r="41" spans="2:79" ht="15.75" customHeight="1" x14ac:dyDescent="0.25">
      <c r="B41" s="308"/>
      <c r="C41" s="309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7"/>
      <c r="AF41" s="4"/>
      <c r="AG41" s="4"/>
      <c r="AH41" s="4"/>
      <c r="AI41" s="43"/>
      <c r="AJ41" s="4"/>
      <c r="AK41" s="4"/>
      <c r="BO41" s="4"/>
      <c r="BP41" s="84"/>
      <c r="BQ41" s="84"/>
      <c r="BR41" s="84"/>
      <c r="BS41" s="84"/>
      <c r="BT41" s="84"/>
      <c r="BU41" s="84"/>
      <c r="BV41" s="84"/>
      <c r="BW41" s="84"/>
      <c r="BX41" s="83"/>
      <c r="BY41" s="83"/>
      <c r="BZ41" s="85"/>
      <c r="CA41" s="85"/>
    </row>
    <row r="42" spans="2:79" ht="7.5" customHeight="1" x14ac:dyDescent="0.25">
      <c r="B42" s="308">
        <v>4</v>
      </c>
      <c r="C42" s="309"/>
      <c r="D42" s="343" t="s">
        <v>92</v>
      </c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4"/>
      <c r="AF42" s="4"/>
      <c r="AG42" s="4"/>
      <c r="AH42" s="4"/>
      <c r="AI42" s="43"/>
      <c r="AJ42" s="4"/>
      <c r="AK42" s="4"/>
      <c r="BO42" s="4"/>
      <c r="BP42" s="84"/>
      <c r="BQ42" s="84"/>
      <c r="BR42" s="84"/>
      <c r="BS42" s="84"/>
      <c r="BT42" s="84"/>
      <c r="BU42" s="84"/>
      <c r="BV42" s="84"/>
      <c r="BW42" s="84"/>
      <c r="BX42" s="83"/>
      <c r="BY42" s="83"/>
      <c r="BZ42" s="85"/>
      <c r="CA42" s="85"/>
    </row>
    <row r="43" spans="2:79" ht="13.5" customHeight="1" x14ac:dyDescent="0.25">
      <c r="B43" s="308"/>
      <c r="C43" s="309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6"/>
      <c r="AF43" s="4"/>
      <c r="AG43" s="4"/>
      <c r="AH43" s="4"/>
      <c r="AI43" s="43"/>
      <c r="AJ43" s="4"/>
      <c r="AK43" s="4"/>
      <c r="BO43" s="4"/>
      <c r="BP43" s="84"/>
      <c r="BQ43" s="84"/>
      <c r="BR43" s="84"/>
      <c r="BS43" s="84"/>
      <c r="BT43" s="84"/>
      <c r="BU43" s="84"/>
      <c r="BV43" s="84"/>
      <c r="BW43" s="84"/>
      <c r="BX43" s="83"/>
      <c r="BY43" s="83"/>
      <c r="BZ43" s="85"/>
      <c r="CA43" s="85"/>
    </row>
    <row r="44" spans="2:79" ht="7.5" customHeight="1" x14ac:dyDescent="0.25">
      <c r="B44" s="308"/>
      <c r="C44" s="309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8"/>
      <c r="AF44" s="4"/>
      <c r="AG44" s="4"/>
      <c r="AH44" s="4"/>
      <c r="AI44" s="43"/>
      <c r="AJ44" s="4"/>
      <c r="AK44" s="4"/>
      <c r="BO44" s="4"/>
      <c r="BP44" s="84"/>
      <c r="BQ44" s="84"/>
      <c r="BR44" s="84"/>
      <c r="BS44" s="84"/>
      <c r="BT44" s="84"/>
      <c r="BU44" s="84"/>
      <c r="BV44" s="84"/>
      <c r="BW44" s="84"/>
      <c r="BX44" s="83"/>
      <c r="BY44" s="83"/>
      <c r="BZ44" s="85"/>
      <c r="CA44" s="85"/>
    </row>
    <row r="45" spans="2:79" ht="7.5" customHeight="1" x14ac:dyDescent="0.25">
      <c r="B45" s="308">
        <v>5</v>
      </c>
      <c r="C45" s="309"/>
      <c r="D45" s="312" t="s">
        <v>93</v>
      </c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4"/>
      <c r="AG45" s="4"/>
      <c r="AH45" s="4"/>
      <c r="AI45" s="43"/>
      <c r="AJ45" s="4"/>
      <c r="AK45" s="4"/>
      <c r="BO45" s="4"/>
      <c r="BP45" s="84"/>
      <c r="BQ45" s="84"/>
      <c r="BR45" s="84"/>
      <c r="BS45" s="84"/>
      <c r="BT45" s="84"/>
      <c r="BU45" s="84"/>
      <c r="BV45" s="84"/>
      <c r="BW45" s="84"/>
      <c r="BX45" s="83"/>
      <c r="BY45" s="83"/>
      <c r="BZ45" s="85"/>
      <c r="CA45" s="85"/>
    </row>
    <row r="46" spans="2:79" ht="17.25" customHeight="1" x14ac:dyDescent="0.25">
      <c r="B46" s="308"/>
      <c r="C46" s="309"/>
      <c r="D46" s="312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4"/>
      <c r="AG46" s="4"/>
      <c r="AH46" s="4"/>
      <c r="AI46" s="43"/>
      <c r="AJ46" s="4"/>
      <c r="AK46" s="4"/>
      <c r="BO46" s="4"/>
      <c r="BP46" s="84"/>
      <c r="BQ46" s="84"/>
      <c r="BR46" s="84"/>
      <c r="BS46" s="84"/>
      <c r="BT46" s="84"/>
      <c r="BU46" s="84"/>
      <c r="BV46" s="84"/>
      <c r="BW46" s="84"/>
      <c r="BX46" s="83"/>
      <c r="BY46" s="83"/>
      <c r="BZ46" s="85"/>
      <c r="CA46" s="85"/>
    </row>
    <row r="47" spans="2:79" ht="7.5" customHeight="1" x14ac:dyDescent="0.25">
      <c r="B47" s="308"/>
      <c r="C47" s="309"/>
      <c r="D47" s="312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4"/>
      <c r="AG47" s="4"/>
      <c r="AH47" s="4"/>
      <c r="AI47" s="43"/>
      <c r="AJ47" s="4"/>
      <c r="AK47" s="4"/>
      <c r="BO47" s="4"/>
      <c r="BP47" s="84"/>
      <c r="BQ47" s="84"/>
      <c r="BR47" s="84"/>
      <c r="BS47" s="84"/>
      <c r="BT47" s="84"/>
      <c r="BU47" s="84"/>
      <c r="BV47" s="84"/>
      <c r="BW47" s="84"/>
      <c r="BX47" s="83"/>
      <c r="BY47" s="83"/>
      <c r="BZ47" s="85"/>
      <c r="CA47" s="85"/>
    </row>
    <row r="48" spans="2:79" ht="7.5" customHeight="1" x14ac:dyDescent="0.25">
      <c r="D48" s="4"/>
      <c r="E48" s="4"/>
      <c r="F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3"/>
      <c r="AJ48" s="4"/>
      <c r="AK48" s="4"/>
      <c r="AL48" s="80"/>
      <c r="AM48" s="80"/>
      <c r="AN48" s="80"/>
      <c r="AO48" s="80"/>
      <c r="AP48" s="80"/>
      <c r="AQ48" s="80"/>
      <c r="AR48" s="80"/>
      <c r="AS48" s="80"/>
      <c r="AT48" s="81"/>
      <c r="AU48" s="81"/>
      <c r="AV48" s="82"/>
      <c r="AW48" s="82"/>
      <c r="AX48" s="57"/>
      <c r="AY48" s="4"/>
      <c r="AZ48" s="4"/>
      <c r="BA48" s="80"/>
      <c r="BB48" s="80"/>
      <c r="BC48" s="80"/>
      <c r="BD48" s="80"/>
      <c r="BE48" s="80"/>
      <c r="BF48" s="80"/>
      <c r="BG48" s="80"/>
      <c r="BH48" s="80"/>
      <c r="BI48" s="81"/>
      <c r="BJ48" s="81"/>
      <c r="BK48" s="82"/>
      <c r="BL48" s="82"/>
      <c r="BO48" s="4"/>
      <c r="BP48" s="84"/>
      <c r="BQ48" s="84"/>
      <c r="BR48" s="84"/>
      <c r="BS48" s="84"/>
      <c r="BT48" s="84"/>
      <c r="BU48" s="84"/>
      <c r="BV48" s="84"/>
      <c r="BW48" s="84"/>
      <c r="BX48" s="83"/>
      <c r="BY48" s="83"/>
      <c r="BZ48" s="85"/>
      <c r="CA48" s="85"/>
    </row>
    <row r="49" spans="1:79" ht="7.5" customHeight="1" x14ac:dyDescent="0.25">
      <c r="D49" s="4"/>
      <c r="E49" s="4"/>
      <c r="F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3"/>
      <c r="AJ49" s="4"/>
      <c r="AK49" s="4"/>
      <c r="AL49" s="80"/>
      <c r="AM49" s="80"/>
      <c r="AN49" s="80"/>
      <c r="AO49" s="80"/>
      <c r="AP49" s="80"/>
      <c r="AQ49" s="80"/>
      <c r="AR49" s="80"/>
      <c r="AS49" s="80"/>
      <c r="AT49" s="81"/>
      <c r="AU49" s="81"/>
      <c r="AV49" s="82"/>
      <c r="AW49" s="82"/>
      <c r="AX49" s="57"/>
      <c r="AY49" s="4"/>
      <c r="AZ49" s="4"/>
      <c r="BA49" s="80"/>
      <c r="BB49" s="80"/>
      <c r="BC49" s="80"/>
      <c r="BD49" s="80"/>
      <c r="BE49" s="80"/>
      <c r="BF49" s="80"/>
      <c r="BG49" s="80"/>
      <c r="BH49" s="80"/>
      <c r="BI49" s="81"/>
      <c r="BJ49" s="81"/>
      <c r="BK49" s="82"/>
      <c r="BL49" s="82"/>
      <c r="BO49" s="4"/>
      <c r="BP49" s="84"/>
      <c r="BQ49" s="84"/>
      <c r="BR49" s="84"/>
      <c r="BS49" s="84"/>
      <c r="BT49" s="84"/>
      <c r="BU49" s="84"/>
      <c r="BV49" s="84"/>
      <c r="BW49" s="84"/>
      <c r="BX49" s="83"/>
      <c r="BY49" s="83"/>
      <c r="BZ49" s="85"/>
      <c r="CA49" s="85"/>
    </row>
    <row r="50" spans="1:79" ht="7.5" customHeight="1" x14ac:dyDescent="0.25">
      <c r="D50" s="4"/>
      <c r="E50" s="4"/>
      <c r="F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3"/>
      <c r="AJ50" s="4"/>
      <c r="AK50" s="4"/>
      <c r="AL50" s="80"/>
      <c r="AM50" s="80"/>
      <c r="AN50" s="80"/>
      <c r="AO50" s="80"/>
      <c r="AP50" s="80"/>
      <c r="AQ50" s="80"/>
      <c r="AR50" s="80"/>
      <c r="AS50" s="80"/>
      <c r="AT50" s="81"/>
      <c r="AU50" s="81"/>
      <c r="AV50" s="82"/>
      <c r="AW50" s="82"/>
      <c r="AX50" s="57"/>
      <c r="AY50" s="4"/>
      <c r="AZ50" s="4"/>
      <c r="BA50" s="80"/>
      <c r="BB50" s="80"/>
      <c r="BC50" s="80"/>
      <c r="BD50" s="80"/>
      <c r="BE50" s="80"/>
      <c r="BF50" s="80"/>
      <c r="BG50" s="80"/>
      <c r="BH50" s="80"/>
      <c r="BI50" s="81"/>
      <c r="BJ50" s="81"/>
      <c r="BK50" s="82"/>
      <c r="BL50" s="82"/>
      <c r="BO50" s="4"/>
      <c r="BP50" s="84"/>
      <c r="BQ50" s="84"/>
      <c r="BR50" s="84"/>
      <c r="BS50" s="84"/>
      <c r="BT50" s="84"/>
      <c r="BU50" s="84"/>
      <c r="BV50" s="84"/>
      <c r="BW50" s="84"/>
      <c r="BX50" s="83"/>
      <c r="BY50" s="83"/>
      <c r="BZ50" s="85"/>
      <c r="CA50" s="85"/>
    </row>
    <row r="51" spans="1:79" ht="18.75" customHeight="1" x14ac:dyDescent="0.25">
      <c r="D51" s="4"/>
      <c r="E51" s="4"/>
      <c r="F51" s="4"/>
      <c r="H51" s="4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90"/>
      <c r="AU51" s="90">
        <f>SUM(AT19:AU28)</f>
        <v>9</v>
      </c>
      <c r="AV51" s="90"/>
      <c r="AW51" s="90">
        <f>SUM(AV19:AW28)</f>
        <v>5</v>
      </c>
      <c r="AX51" s="90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Z51" s="91">
        <f>SUM(BY19:BZ28)</f>
        <v>5</v>
      </c>
      <c r="CA51" s="91">
        <f>SUM(BZ19:CA28)</f>
        <v>5</v>
      </c>
    </row>
    <row r="52" spans="1:79" ht="18" customHeight="1" x14ac:dyDescent="0.25">
      <c r="A52" s="4"/>
      <c r="B52" s="4"/>
      <c r="C52" s="4"/>
      <c r="D52" s="4"/>
      <c r="E52" s="4"/>
      <c r="F52" s="4"/>
      <c r="G52" s="4"/>
      <c r="H52" s="16"/>
      <c r="I52" s="4"/>
      <c r="J52" s="4"/>
      <c r="K52" s="4"/>
      <c r="L52" s="4"/>
      <c r="M52" s="4"/>
      <c r="N52" s="4"/>
      <c r="O52" s="4"/>
      <c r="P52" s="4"/>
      <c r="W52" s="4"/>
      <c r="X52" s="4"/>
      <c r="Y52" s="16"/>
      <c r="Z52" s="14"/>
      <c r="AA52" s="4"/>
      <c r="AB52" s="4"/>
      <c r="AC52" s="4"/>
      <c r="AD52" s="4"/>
      <c r="AE52" s="4"/>
      <c r="AF52" s="4"/>
      <c r="AG52" s="4"/>
      <c r="AH52" s="4"/>
      <c r="AI52" s="46"/>
      <c r="AJ52" s="47"/>
      <c r="AK52" s="47"/>
      <c r="AL52" s="4"/>
      <c r="AM52" s="4"/>
      <c r="AN52" s="4"/>
      <c r="AO52" s="4"/>
      <c r="AP52" s="4"/>
      <c r="AQ52" s="5"/>
      <c r="AR52" s="4"/>
      <c r="AS52" s="4"/>
      <c r="AT52" s="4"/>
      <c r="AU52" s="4"/>
      <c r="AV52" s="4"/>
      <c r="BH52" s="5"/>
    </row>
    <row r="53" spans="1:79" s="60" customFormat="1" ht="39.75" customHeight="1" x14ac:dyDescent="0.25">
      <c r="A53" s="61"/>
      <c r="B53" s="318" t="s">
        <v>38</v>
      </c>
      <c r="C53" s="319"/>
      <c r="D53" s="319"/>
      <c r="E53" s="319"/>
      <c r="F53" s="319"/>
      <c r="G53" s="319"/>
      <c r="H53" s="320"/>
      <c r="I53" s="319"/>
      <c r="J53" s="319"/>
      <c r="K53" s="319"/>
      <c r="L53" s="319"/>
      <c r="M53" s="319"/>
      <c r="N53" s="319"/>
      <c r="O53" s="319"/>
      <c r="P53" s="321"/>
      <c r="R53" s="61"/>
      <c r="S53" s="318" t="s">
        <v>39</v>
      </c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21"/>
      <c r="AH53" s="63"/>
      <c r="AI53" s="62"/>
      <c r="AJ53" s="318" t="s">
        <v>40</v>
      </c>
      <c r="AK53" s="319"/>
      <c r="AL53" s="319"/>
      <c r="AM53" s="319"/>
      <c r="AN53" s="319"/>
      <c r="AO53" s="319"/>
      <c r="AP53" s="319"/>
      <c r="AQ53" s="319"/>
      <c r="AR53" s="319"/>
      <c r="AS53" s="319"/>
      <c r="AT53" s="319"/>
      <c r="AU53" s="319"/>
      <c r="AV53" s="319"/>
      <c r="AW53" s="319"/>
      <c r="AX53" s="321"/>
      <c r="BA53" s="318" t="s">
        <v>41</v>
      </c>
      <c r="BB53" s="319"/>
      <c r="BC53" s="319"/>
      <c r="BD53" s="319"/>
      <c r="BE53" s="319"/>
      <c r="BF53" s="319"/>
      <c r="BG53" s="319"/>
      <c r="BH53" s="319"/>
      <c r="BI53" s="319"/>
      <c r="BJ53" s="319"/>
      <c r="BK53" s="319"/>
      <c r="BL53" s="319"/>
      <c r="BM53" s="319"/>
      <c r="BN53" s="319"/>
      <c r="BO53" s="321"/>
    </row>
    <row r="54" spans="1:79" ht="18" customHeight="1" x14ac:dyDescent="0.25">
      <c r="A54" s="49"/>
      <c r="B54" s="297" t="s">
        <v>42</v>
      </c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9"/>
      <c r="R54" s="49"/>
      <c r="S54" s="297" t="s">
        <v>42</v>
      </c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9"/>
      <c r="AH54" s="48"/>
      <c r="AI54" s="35"/>
      <c r="AJ54" s="297" t="s">
        <v>12</v>
      </c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9"/>
      <c r="AY54" s="50"/>
      <c r="BA54" s="297" t="s">
        <v>42</v>
      </c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9"/>
      <c r="BP54" s="50"/>
    </row>
    <row r="55" spans="1:79" ht="18" customHeight="1" x14ac:dyDescent="0.25">
      <c r="A55" s="43"/>
      <c r="R55" s="43"/>
      <c r="AH55" s="4"/>
      <c r="AI55" s="43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Y55" s="5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P55" s="5"/>
    </row>
    <row r="56" spans="1:79" ht="18" customHeight="1" x14ac:dyDescent="0.25">
      <c r="A56" s="14"/>
      <c r="B56" s="15"/>
      <c r="C56" s="297" t="s">
        <v>43</v>
      </c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9"/>
      <c r="R56" s="14"/>
      <c r="S56" s="15"/>
      <c r="T56" s="297" t="s">
        <v>44</v>
      </c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9"/>
      <c r="AH56" s="4"/>
      <c r="AI56" s="35"/>
      <c r="AJ56" s="297" t="s">
        <v>45</v>
      </c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9"/>
      <c r="AX56" s="14"/>
      <c r="AY56" s="16"/>
      <c r="BA56" s="297" t="s">
        <v>69</v>
      </c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299"/>
      <c r="BO56" s="14"/>
      <c r="BP56" s="16"/>
    </row>
    <row r="57" spans="1:79" ht="18" customHeight="1" x14ac:dyDescent="0.25">
      <c r="A57" s="49"/>
      <c r="B57" s="33"/>
      <c r="C57" s="230" t="s">
        <v>23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2"/>
      <c r="R57" s="49"/>
      <c r="S57" s="33"/>
      <c r="T57" s="230" t="s">
        <v>23</v>
      </c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2"/>
      <c r="AH57" s="4"/>
      <c r="AI57" s="35"/>
      <c r="AJ57" s="230" t="s">
        <v>23</v>
      </c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2"/>
      <c r="AX57" s="33"/>
      <c r="AY57" s="5"/>
      <c r="BA57" s="230" t="s">
        <v>23</v>
      </c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2"/>
      <c r="BO57" s="33"/>
      <c r="BP57" s="5"/>
    </row>
    <row r="58" spans="1:79" ht="18" customHeight="1" x14ac:dyDescent="0.25">
      <c r="A58" s="43"/>
      <c r="B58" s="4"/>
      <c r="C58" s="3"/>
      <c r="D58" s="35"/>
      <c r="E58" s="3"/>
      <c r="F58" s="3"/>
      <c r="G58" s="3"/>
      <c r="H58" s="3"/>
      <c r="I58" s="3"/>
      <c r="J58" s="3"/>
      <c r="K58" s="3"/>
      <c r="R58" s="43"/>
      <c r="S58" s="4"/>
      <c r="T58" s="3"/>
      <c r="U58" s="51"/>
      <c r="V58" s="3"/>
      <c r="W58" s="3"/>
      <c r="X58" s="3"/>
      <c r="Y58" s="3"/>
      <c r="Z58" s="3"/>
      <c r="AA58" s="3"/>
      <c r="AB58" s="3"/>
      <c r="AC58" s="3"/>
      <c r="AH58" s="4"/>
      <c r="AI58" s="35"/>
      <c r="AJ58" s="3"/>
      <c r="AK58" s="3"/>
      <c r="AL58" s="3"/>
      <c r="AM58" s="3"/>
      <c r="AN58" s="4"/>
      <c r="AO58" s="4"/>
      <c r="AP58" s="13"/>
      <c r="AQ58" s="3"/>
      <c r="AR58" s="3"/>
      <c r="AS58" s="3"/>
      <c r="AT58" s="3"/>
      <c r="AU58" s="4"/>
      <c r="AV58" s="50"/>
      <c r="AW58" s="4"/>
      <c r="AX58" s="4"/>
      <c r="AY58" s="5"/>
      <c r="BC58" s="3"/>
      <c r="BD58" s="3"/>
      <c r="BE58" s="4"/>
      <c r="BF58" s="4"/>
      <c r="BG58" s="13"/>
      <c r="BH58" s="3"/>
      <c r="BI58" s="3"/>
      <c r="BJ58" s="3"/>
      <c r="BK58" s="3"/>
      <c r="BL58" s="4"/>
      <c r="BM58" s="4"/>
      <c r="BN58" s="49"/>
      <c r="BO58" s="4"/>
      <c r="BP58" s="5"/>
    </row>
    <row r="59" spans="1:79" ht="18" customHeight="1" thickBot="1" x14ac:dyDescent="0.3">
      <c r="A59" s="43"/>
      <c r="B59" s="4"/>
      <c r="C59" s="3"/>
      <c r="D59" s="35"/>
      <c r="E59" s="144" t="s">
        <v>24</v>
      </c>
      <c r="F59" s="145"/>
      <c r="G59" s="145"/>
      <c r="H59" s="145"/>
      <c r="I59" s="145"/>
      <c r="J59" s="145"/>
      <c r="K59" s="145"/>
      <c r="L59" s="146"/>
      <c r="M59" s="144" t="s">
        <v>25</v>
      </c>
      <c r="N59" s="146"/>
      <c r="O59" s="144" t="s">
        <v>26</v>
      </c>
      <c r="P59" s="146"/>
      <c r="R59" s="43"/>
      <c r="S59" s="4"/>
      <c r="T59" s="3"/>
      <c r="U59" s="35"/>
      <c r="V59" s="144" t="s">
        <v>24</v>
      </c>
      <c r="W59" s="145"/>
      <c r="X59" s="145"/>
      <c r="Y59" s="145"/>
      <c r="Z59" s="145"/>
      <c r="AA59" s="145"/>
      <c r="AB59" s="145"/>
      <c r="AC59" s="146"/>
      <c r="AD59" s="144" t="s">
        <v>25</v>
      </c>
      <c r="AE59" s="146"/>
      <c r="AF59" s="144" t="s">
        <v>26</v>
      </c>
      <c r="AG59" s="146"/>
      <c r="AH59" s="4"/>
      <c r="AI59" s="35"/>
      <c r="AJ59" s="144" t="s">
        <v>24</v>
      </c>
      <c r="AK59" s="145"/>
      <c r="AL59" s="145"/>
      <c r="AM59" s="145"/>
      <c r="AN59" s="145"/>
      <c r="AO59" s="145"/>
      <c r="AP59" s="145"/>
      <c r="AQ59" s="146"/>
      <c r="AR59" s="144" t="s">
        <v>25</v>
      </c>
      <c r="AS59" s="146"/>
      <c r="AT59" s="144" t="s">
        <v>26</v>
      </c>
      <c r="AU59" s="146"/>
      <c r="AV59" s="5"/>
      <c r="AW59" s="4"/>
      <c r="AX59" s="4"/>
      <c r="AY59" s="5"/>
      <c r="BA59" s="294" t="s">
        <v>24</v>
      </c>
      <c r="BB59" s="295"/>
      <c r="BC59" s="295"/>
      <c r="BD59" s="295"/>
      <c r="BE59" s="295"/>
      <c r="BF59" s="295"/>
      <c r="BG59" s="295"/>
      <c r="BH59" s="296"/>
      <c r="BI59" s="144" t="s">
        <v>25</v>
      </c>
      <c r="BJ59" s="146"/>
      <c r="BK59" s="144" t="s">
        <v>26</v>
      </c>
      <c r="BL59" s="146"/>
      <c r="BM59" s="5"/>
      <c r="BN59" s="43"/>
      <c r="BO59" s="4"/>
      <c r="BP59" s="5"/>
    </row>
    <row r="60" spans="1:79" s="114" customFormat="1" ht="9" customHeight="1" thickTop="1" x14ac:dyDescent="0.25">
      <c r="A60" s="110"/>
      <c r="B60" s="111"/>
      <c r="C60" s="112"/>
      <c r="D60" s="113"/>
      <c r="E60" s="227" t="s">
        <v>82</v>
      </c>
      <c r="F60" s="228"/>
      <c r="G60" s="228"/>
      <c r="H60" s="228"/>
      <c r="I60" s="228"/>
      <c r="J60" s="228"/>
      <c r="K60" s="228"/>
      <c r="L60" s="229"/>
      <c r="M60" s="258">
        <v>1</v>
      </c>
      <c r="N60" s="259"/>
      <c r="O60" s="258">
        <v>1</v>
      </c>
      <c r="P60" s="259"/>
      <c r="R60" s="110"/>
      <c r="S60" s="111"/>
      <c r="T60" s="112"/>
      <c r="U60" s="113"/>
      <c r="V60" s="268" t="s">
        <v>86</v>
      </c>
      <c r="W60" s="269"/>
      <c r="X60" s="269"/>
      <c r="Y60" s="269"/>
      <c r="Z60" s="269"/>
      <c r="AA60" s="269"/>
      <c r="AB60" s="269"/>
      <c r="AC60" s="270"/>
      <c r="AD60" s="258">
        <v>1</v>
      </c>
      <c r="AE60" s="259"/>
      <c r="AF60" s="258">
        <v>1</v>
      </c>
      <c r="AG60" s="259"/>
      <c r="AH60" s="111"/>
      <c r="AI60" s="115"/>
      <c r="AJ60" s="248" t="s">
        <v>46</v>
      </c>
      <c r="AK60" s="249"/>
      <c r="AL60" s="249"/>
      <c r="AM60" s="249"/>
      <c r="AN60" s="249"/>
      <c r="AO60" s="249"/>
      <c r="AP60" s="249"/>
      <c r="AQ60" s="250"/>
      <c r="AR60" s="254">
        <v>2</v>
      </c>
      <c r="AS60" s="255"/>
      <c r="AT60" s="258">
        <v>1</v>
      </c>
      <c r="AU60" s="259"/>
      <c r="AV60" s="116"/>
      <c r="AW60" s="111"/>
      <c r="AX60" s="111"/>
      <c r="AY60" s="117"/>
      <c r="BA60" s="291" t="s">
        <v>47</v>
      </c>
      <c r="BB60" s="291"/>
      <c r="BC60" s="291"/>
      <c r="BD60" s="291"/>
      <c r="BE60" s="291"/>
      <c r="BF60" s="291"/>
      <c r="BG60" s="291"/>
      <c r="BH60" s="291"/>
      <c r="BI60" s="289">
        <v>4</v>
      </c>
      <c r="BJ60" s="290"/>
      <c r="BK60" s="260">
        <v>3</v>
      </c>
      <c r="BL60" s="261"/>
      <c r="BM60" s="116"/>
      <c r="BN60" s="111"/>
      <c r="BO60" s="111"/>
      <c r="BP60" s="117"/>
    </row>
    <row r="61" spans="1:79" s="114" customFormat="1" ht="24.75" customHeight="1" x14ac:dyDescent="0.25">
      <c r="A61" s="110"/>
      <c r="B61" s="111"/>
      <c r="C61" s="112"/>
      <c r="D61" s="118"/>
      <c r="E61" s="203"/>
      <c r="F61" s="204"/>
      <c r="G61" s="204"/>
      <c r="H61" s="204"/>
      <c r="I61" s="204"/>
      <c r="J61" s="204"/>
      <c r="K61" s="204"/>
      <c r="L61" s="205"/>
      <c r="M61" s="260"/>
      <c r="N61" s="261"/>
      <c r="O61" s="260"/>
      <c r="P61" s="261"/>
      <c r="R61" s="110"/>
      <c r="S61" s="111"/>
      <c r="T61" s="112"/>
      <c r="U61" s="118"/>
      <c r="V61" s="271"/>
      <c r="W61" s="272"/>
      <c r="X61" s="272"/>
      <c r="Y61" s="272"/>
      <c r="Z61" s="272"/>
      <c r="AA61" s="272"/>
      <c r="AB61" s="272"/>
      <c r="AC61" s="273"/>
      <c r="AD61" s="260"/>
      <c r="AE61" s="261"/>
      <c r="AF61" s="260"/>
      <c r="AG61" s="261"/>
      <c r="AH61" s="111"/>
      <c r="AI61" s="115"/>
      <c r="AJ61" s="251"/>
      <c r="AK61" s="252"/>
      <c r="AL61" s="252"/>
      <c r="AM61" s="252"/>
      <c r="AN61" s="252"/>
      <c r="AO61" s="252"/>
      <c r="AP61" s="252"/>
      <c r="AQ61" s="253"/>
      <c r="AR61" s="256"/>
      <c r="AS61" s="257"/>
      <c r="AT61" s="260"/>
      <c r="AU61" s="261"/>
      <c r="AV61" s="119"/>
      <c r="AW61" s="111"/>
      <c r="AX61" s="111"/>
      <c r="AY61" s="117"/>
      <c r="BA61" s="291"/>
      <c r="BB61" s="291"/>
      <c r="BC61" s="291"/>
      <c r="BD61" s="291"/>
      <c r="BE61" s="291"/>
      <c r="BF61" s="291"/>
      <c r="BG61" s="291"/>
      <c r="BH61" s="291"/>
      <c r="BI61" s="256"/>
      <c r="BJ61" s="257"/>
      <c r="BK61" s="260"/>
      <c r="BL61" s="261"/>
      <c r="BM61" s="119"/>
      <c r="BN61" s="111"/>
      <c r="BO61" s="111"/>
      <c r="BP61" s="117"/>
    </row>
    <row r="62" spans="1:79" s="114" customFormat="1" ht="16.5" customHeight="1" x14ac:dyDescent="0.25">
      <c r="A62" s="110"/>
      <c r="B62" s="111"/>
      <c r="C62" s="112"/>
      <c r="D62" s="120"/>
      <c r="E62" s="200" t="s">
        <v>48</v>
      </c>
      <c r="F62" s="201"/>
      <c r="G62" s="201"/>
      <c r="H62" s="201"/>
      <c r="I62" s="201"/>
      <c r="J62" s="201"/>
      <c r="K62" s="201"/>
      <c r="L62" s="202"/>
      <c r="M62" s="260">
        <v>2</v>
      </c>
      <c r="N62" s="261"/>
      <c r="O62" s="260">
        <v>2</v>
      </c>
      <c r="P62" s="261"/>
      <c r="R62" s="110"/>
      <c r="S62" s="111"/>
      <c r="T62" s="112"/>
      <c r="U62" s="120"/>
      <c r="V62" s="176" t="s">
        <v>49</v>
      </c>
      <c r="W62" s="177"/>
      <c r="X62" s="177"/>
      <c r="Y62" s="177"/>
      <c r="Z62" s="177"/>
      <c r="AA62" s="177"/>
      <c r="AB62" s="177"/>
      <c r="AC62" s="178"/>
      <c r="AD62" s="260">
        <v>2</v>
      </c>
      <c r="AE62" s="261"/>
      <c r="AF62" s="260">
        <v>2</v>
      </c>
      <c r="AG62" s="261"/>
      <c r="AH62" s="111"/>
      <c r="AI62" s="115"/>
      <c r="AJ62" s="168" t="s">
        <v>72</v>
      </c>
      <c r="AK62" s="169"/>
      <c r="AL62" s="169"/>
      <c r="AM62" s="169"/>
      <c r="AN62" s="169"/>
      <c r="AO62" s="169"/>
      <c r="AP62" s="169"/>
      <c r="AQ62" s="170"/>
      <c r="AR62" s="289">
        <v>2</v>
      </c>
      <c r="AS62" s="290"/>
      <c r="AT62" s="260">
        <v>1</v>
      </c>
      <c r="AU62" s="261"/>
      <c r="AV62" s="121"/>
      <c r="AW62" s="111"/>
      <c r="AX62" s="111"/>
      <c r="AY62" s="117"/>
      <c r="BA62" s="291" t="s">
        <v>50</v>
      </c>
      <c r="BB62" s="291"/>
      <c r="BC62" s="291"/>
      <c r="BD62" s="291"/>
      <c r="BE62" s="291"/>
      <c r="BF62" s="291"/>
      <c r="BG62" s="291"/>
      <c r="BH62" s="291"/>
      <c r="BI62" s="289">
        <v>1</v>
      </c>
      <c r="BJ62" s="290"/>
      <c r="BK62" s="260">
        <v>1</v>
      </c>
      <c r="BL62" s="261"/>
      <c r="BM62" s="121"/>
      <c r="BN62" s="111"/>
      <c r="BO62" s="111"/>
      <c r="BP62" s="117"/>
    </row>
    <row r="63" spans="1:79" s="114" customFormat="1" ht="16.5" customHeight="1" x14ac:dyDescent="0.25">
      <c r="A63" s="110"/>
      <c r="B63" s="111"/>
      <c r="C63" s="112"/>
      <c r="D63" s="118"/>
      <c r="E63" s="203"/>
      <c r="F63" s="204"/>
      <c r="G63" s="204"/>
      <c r="H63" s="204"/>
      <c r="I63" s="204"/>
      <c r="J63" s="204"/>
      <c r="K63" s="204"/>
      <c r="L63" s="205"/>
      <c r="M63" s="260"/>
      <c r="N63" s="261"/>
      <c r="O63" s="260"/>
      <c r="P63" s="261"/>
      <c r="R63" s="110"/>
      <c r="S63" s="111"/>
      <c r="T63" s="112"/>
      <c r="U63" s="118"/>
      <c r="V63" s="251"/>
      <c r="W63" s="252"/>
      <c r="X63" s="252"/>
      <c r="Y63" s="252"/>
      <c r="Z63" s="252"/>
      <c r="AA63" s="252"/>
      <c r="AB63" s="252"/>
      <c r="AC63" s="253"/>
      <c r="AD63" s="260"/>
      <c r="AE63" s="261"/>
      <c r="AF63" s="260"/>
      <c r="AG63" s="261"/>
      <c r="AH63" s="111"/>
      <c r="AI63" s="115"/>
      <c r="AJ63" s="171"/>
      <c r="AK63" s="155"/>
      <c r="AL63" s="155"/>
      <c r="AM63" s="155"/>
      <c r="AN63" s="155"/>
      <c r="AO63" s="155"/>
      <c r="AP63" s="155"/>
      <c r="AQ63" s="172"/>
      <c r="AR63" s="292"/>
      <c r="AS63" s="293"/>
      <c r="AT63" s="289"/>
      <c r="AU63" s="290"/>
      <c r="AV63" s="122"/>
      <c r="AY63" s="117"/>
      <c r="BA63" s="291"/>
      <c r="BB63" s="291"/>
      <c r="BC63" s="291"/>
      <c r="BD63" s="291"/>
      <c r="BE63" s="291"/>
      <c r="BF63" s="291"/>
      <c r="BG63" s="291"/>
      <c r="BH63" s="291"/>
      <c r="BI63" s="256"/>
      <c r="BJ63" s="257"/>
      <c r="BK63" s="260"/>
      <c r="BL63" s="261"/>
      <c r="BM63" s="119"/>
      <c r="BP63" s="117"/>
    </row>
    <row r="64" spans="1:79" s="98" customFormat="1" ht="9" customHeight="1" x14ac:dyDescent="0.25">
      <c r="A64" s="123"/>
      <c r="B64" s="104"/>
      <c r="C64" s="99"/>
      <c r="D64" s="102"/>
      <c r="E64" s="168" t="s">
        <v>72</v>
      </c>
      <c r="F64" s="169"/>
      <c r="G64" s="169"/>
      <c r="H64" s="169"/>
      <c r="I64" s="169"/>
      <c r="J64" s="169"/>
      <c r="K64" s="169"/>
      <c r="L64" s="170"/>
      <c r="M64" s="182">
        <v>2</v>
      </c>
      <c r="N64" s="183"/>
      <c r="O64" s="182">
        <v>1</v>
      </c>
      <c r="P64" s="183"/>
      <c r="R64" s="123"/>
      <c r="S64" s="104"/>
      <c r="T64" s="99"/>
      <c r="U64" s="102"/>
      <c r="V64" s="168" t="s">
        <v>72</v>
      </c>
      <c r="W64" s="169"/>
      <c r="X64" s="169"/>
      <c r="Y64" s="169"/>
      <c r="Z64" s="169"/>
      <c r="AA64" s="169"/>
      <c r="AB64" s="169"/>
      <c r="AC64" s="170"/>
      <c r="AD64" s="182">
        <v>1</v>
      </c>
      <c r="AE64" s="183"/>
      <c r="AF64" s="182">
        <v>1</v>
      </c>
      <c r="AG64" s="183"/>
      <c r="AH64" s="104"/>
      <c r="AI64" s="124"/>
      <c r="AJ64" s="233"/>
      <c r="AK64" s="233"/>
      <c r="AL64" s="233"/>
      <c r="AM64" s="233"/>
      <c r="AN64" s="233"/>
      <c r="AO64" s="233"/>
      <c r="AP64" s="233"/>
      <c r="AQ64" s="233"/>
      <c r="AR64" s="175"/>
      <c r="AS64" s="175"/>
      <c r="AT64" s="175"/>
      <c r="AU64" s="175"/>
      <c r="AV64" s="104"/>
      <c r="AY64" s="125"/>
      <c r="BA64" s="281"/>
      <c r="BB64" s="281"/>
      <c r="BC64" s="281"/>
      <c r="BD64" s="281"/>
      <c r="BE64" s="281"/>
      <c r="BF64" s="281"/>
      <c r="BG64" s="281"/>
      <c r="BH64" s="281"/>
      <c r="BI64" s="282"/>
      <c r="BJ64" s="283"/>
      <c r="BK64" s="182"/>
      <c r="BL64" s="183"/>
      <c r="BM64" s="105"/>
      <c r="BP64" s="125"/>
    </row>
    <row r="65" spans="1:68" s="98" customFormat="1" ht="9" customHeight="1" x14ac:dyDescent="0.25">
      <c r="A65" s="123"/>
      <c r="B65" s="104"/>
      <c r="C65" s="99"/>
      <c r="D65" s="99"/>
      <c r="E65" s="286"/>
      <c r="F65" s="287"/>
      <c r="G65" s="287"/>
      <c r="H65" s="287"/>
      <c r="I65" s="287"/>
      <c r="J65" s="287"/>
      <c r="K65" s="287"/>
      <c r="L65" s="288"/>
      <c r="M65" s="184"/>
      <c r="N65" s="185"/>
      <c r="O65" s="184"/>
      <c r="P65" s="185"/>
      <c r="R65" s="123"/>
      <c r="S65" s="104"/>
      <c r="T65" s="99"/>
      <c r="U65" s="99"/>
      <c r="V65" s="286"/>
      <c r="W65" s="287"/>
      <c r="X65" s="287"/>
      <c r="Y65" s="287"/>
      <c r="Z65" s="287"/>
      <c r="AA65" s="287"/>
      <c r="AB65" s="287"/>
      <c r="AC65" s="288"/>
      <c r="AD65" s="184"/>
      <c r="AE65" s="185"/>
      <c r="AF65" s="184"/>
      <c r="AG65" s="185"/>
      <c r="AH65" s="104"/>
      <c r="AI65" s="124"/>
      <c r="AJ65" s="155"/>
      <c r="AK65" s="155"/>
      <c r="AL65" s="155"/>
      <c r="AM65" s="155"/>
      <c r="AN65" s="155"/>
      <c r="AO65" s="155"/>
      <c r="AP65" s="155"/>
      <c r="AQ65" s="155"/>
      <c r="AR65" s="173"/>
      <c r="AS65" s="173"/>
      <c r="AT65" s="173"/>
      <c r="AU65" s="173"/>
      <c r="AV65" s="104"/>
      <c r="AY65" s="125"/>
      <c r="BA65" s="281"/>
      <c r="BB65" s="281"/>
      <c r="BC65" s="281"/>
      <c r="BD65" s="281"/>
      <c r="BE65" s="281"/>
      <c r="BF65" s="281"/>
      <c r="BG65" s="281"/>
      <c r="BH65" s="281"/>
      <c r="BI65" s="284"/>
      <c r="BJ65" s="285"/>
      <c r="BK65" s="184"/>
      <c r="BL65" s="185"/>
      <c r="BM65" s="104"/>
      <c r="BP65" s="125"/>
    </row>
    <row r="66" spans="1:68" ht="18" customHeight="1" x14ac:dyDescent="0.25">
      <c r="A66" s="43"/>
      <c r="B66" s="4"/>
      <c r="C66" s="70"/>
      <c r="D66" s="70"/>
      <c r="E66" s="70"/>
      <c r="F66" s="70"/>
      <c r="G66" s="70"/>
      <c r="H66" s="70"/>
      <c r="I66" s="70"/>
      <c r="J66" s="70"/>
      <c r="K66" s="70"/>
      <c r="L66" s="93"/>
      <c r="M66" s="93">
        <f t="shared" ref="M66" si="0">SUM(L60:M65)</f>
        <v>5</v>
      </c>
      <c r="N66" s="93"/>
      <c r="O66" s="93"/>
      <c r="P66" s="93">
        <f>SUM(O60:P65)</f>
        <v>4</v>
      </c>
      <c r="Q66" s="70"/>
      <c r="R66" s="71"/>
      <c r="S66" s="57"/>
      <c r="T66" s="70"/>
      <c r="U66" s="70"/>
      <c r="V66" s="70"/>
      <c r="W66" s="70"/>
      <c r="X66" s="70"/>
      <c r="Y66" s="70"/>
      <c r="Z66" s="70"/>
      <c r="AA66" s="70"/>
      <c r="AB66" s="70"/>
      <c r="AC66" s="93"/>
      <c r="AD66" s="93">
        <f t="shared" ref="AD66" si="1">SUM(AC60:AD65)</f>
        <v>4</v>
      </c>
      <c r="AE66" s="93"/>
      <c r="AF66" s="93"/>
      <c r="AG66" s="93">
        <f>SUM(AF60:AG65)</f>
        <v>4</v>
      </c>
      <c r="AH66" s="92"/>
      <c r="AI66" s="71"/>
      <c r="AJ66" s="57"/>
      <c r="AK66" s="57"/>
      <c r="AL66" s="57"/>
      <c r="AM66" s="57"/>
      <c r="AN66" s="57"/>
      <c r="AO66" s="57"/>
      <c r="AP66" s="57"/>
      <c r="AQ66" s="92"/>
      <c r="AR66" s="92"/>
      <c r="AS66" s="92">
        <f>SUM(AR60:AS63)</f>
        <v>4</v>
      </c>
      <c r="AT66" s="92"/>
      <c r="AU66" s="92">
        <f>SUM(AT60:AU63)</f>
        <v>2</v>
      </c>
      <c r="AV66" s="92"/>
      <c r="AW66" s="70"/>
      <c r="AX66" s="70"/>
      <c r="AY66" s="73"/>
      <c r="AZ66" s="70"/>
      <c r="BA66" s="70"/>
      <c r="BB66" s="70"/>
      <c r="BC66" s="57"/>
      <c r="BD66" s="57"/>
      <c r="BE66" s="57"/>
      <c r="BF66" s="57"/>
      <c r="BG66" s="57"/>
      <c r="BH66" s="57"/>
      <c r="BI66" s="92">
        <f>SUM(BH60:BI63)</f>
        <v>5</v>
      </c>
      <c r="BJ66" s="92"/>
      <c r="BK66" s="92"/>
      <c r="BL66" s="92">
        <f>SUM(BK60:BL63)</f>
        <v>4</v>
      </c>
      <c r="BM66" s="92"/>
      <c r="BN66" s="93"/>
      <c r="BP66" s="5"/>
    </row>
    <row r="67" spans="1:68" s="60" customFormat="1" ht="27.75" customHeight="1" x14ac:dyDescent="0.25">
      <c r="A67" s="58"/>
      <c r="B67" s="59"/>
      <c r="C67" s="165" t="s">
        <v>51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7"/>
      <c r="Q67" s="64"/>
      <c r="R67" s="74"/>
      <c r="S67" s="75"/>
      <c r="T67" s="165" t="s">
        <v>52</v>
      </c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7"/>
      <c r="AH67" s="66"/>
      <c r="AI67" s="67"/>
      <c r="AJ67" s="165" t="s">
        <v>53</v>
      </c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7"/>
      <c r="AX67" s="74"/>
      <c r="AY67" s="68"/>
      <c r="AZ67" s="64"/>
      <c r="BA67" s="165" t="s">
        <v>54</v>
      </c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7"/>
      <c r="BO67" s="58"/>
      <c r="BP67" s="61"/>
    </row>
    <row r="68" spans="1:68" ht="18" customHeight="1" x14ac:dyDescent="0.25">
      <c r="A68" s="49"/>
      <c r="B68" s="33"/>
      <c r="C68" s="230" t="s">
        <v>23</v>
      </c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2"/>
      <c r="Q68" s="70"/>
      <c r="R68" s="76"/>
      <c r="S68" s="77"/>
      <c r="T68" s="230" t="s">
        <v>23</v>
      </c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2"/>
      <c r="AH68" s="57"/>
      <c r="AI68" s="72"/>
      <c r="AJ68" s="230" t="s">
        <v>23</v>
      </c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2"/>
      <c r="AX68" s="77"/>
      <c r="AY68" s="73"/>
      <c r="AZ68" s="70"/>
      <c r="BA68" s="230" t="s">
        <v>23</v>
      </c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2"/>
      <c r="BO68" s="33"/>
      <c r="BP68" s="5"/>
    </row>
    <row r="69" spans="1:68" ht="18" customHeight="1" x14ac:dyDescent="0.25">
      <c r="A69" s="43"/>
      <c r="B69" s="4"/>
      <c r="C69" s="69"/>
      <c r="D69" s="78"/>
      <c r="E69" s="69"/>
      <c r="F69" s="69"/>
      <c r="G69" s="69"/>
      <c r="H69" s="69"/>
      <c r="I69" s="69"/>
      <c r="J69" s="69"/>
      <c r="K69" s="69"/>
      <c r="L69" s="70"/>
      <c r="M69" s="70"/>
      <c r="N69" s="70"/>
      <c r="O69" s="70"/>
      <c r="P69" s="70"/>
      <c r="Q69" s="70"/>
      <c r="R69" s="71"/>
      <c r="S69" s="57"/>
      <c r="T69" s="69"/>
      <c r="U69" s="78"/>
      <c r="V69" s="69"/>
      <c r="W69" s="69"/>
      <c r="X69" s="69"/>
      <c r="Y69" s="69"/>
      <c r="Z69" s="69"/>
      <c r="AA69" s="69"/>
      <c r="AB69" s="69"/>
      <c r="AC69" s="69"/>
      <c r="AD69" s="70"/>
      <c r="AE69" s="70"/>
      <c r="AF69" s="70"/>
      <c r="AG69" s="70"/>
      <c r="AH69" s="57"/>
      <c r="AI69" s="71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79"/>
      <c r="AW69" s="70"/>
      <c r="AX69" s="57"/>
      <c r="AY69" s="73"/>
      <c r="AZ69" s="70"/>
      <c r="BA69" s="70"/>
      <c r="BB69" s="70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76"/>
      <c r="BO69" s="4"/>
      <c r="BP69" s="5"/>
    </row>
    <row r="70" spans="1:68" ht="18" customHeight="1" thickBot="1" x14ac:dyDescent="0.3">
      <c r="A70" s="43"/>
      <c r="B70" s="4"/>
      <c r="C70" s="69"/>
      <c r="D70" s="72"/>
      <c r="E70" s="144" t="s">
        <v>24</v>
      </c>
      <c r="F70" s="145"/>
      <c r="G70" s="145"/>
      <c r="H70" s="145"/>
      <c r="I70" s="145"/>
      <c r="J70" s="145"/>
      <c r="K70" s="145"/>
      <c r="L70" s="146"/>
      <c r="M70" s="144" t="s">
        <v>25</v>
      </c>
      <c r="N70" s="146"/>
      <c r="O70" s="144" t="s">
        <v>26</v>
      </c>
      <c r="P70" s="146"/>
      <c r="Q70" s="70"/>
      <c r="R70" s="71"/>
      <c r="S70" s="57"/>
      <c r="T70" s="69"/>
      <c r="U70" s="72"/>
      <c r="V70" s="162" t="s">
        <v>24</v>
      </c>
      <c r="W70" s="163"/>
      <c r="X70" s="163"/>
      <c r="Y70" s="163"/>
      <c r="Z70" s="163"/>
      <c r="AA70" s="163"/>
      <c r="AB70" s="163"/>
      <c r="AC70" s="164"/>
      <c r="AD70" s="162" t="s">
        <v>25</v>
      </c>
      <c r="AE70" s="164"/>
      <c r="AF70" s="162" t="s">
        <v>26</v>
      </c>
      <c r="AG70" s="164"/>
      <c r="AH70" s="57"/>
      <c r="AI70" s="72"/>
      <c r="AJ70" s="162" t="s">
        <v>24</v>
      </c>
      <c r="AK70" s="163"/>
      <c r="AL70" s="163"/>
      <c r="AM70" s="163"/>
      <c r="AN70" s="163"/>
      <c r="AO70" s="163"/>
      <c r="AP70" s="163"/>
      <c r="AQ70" s="164"/>
      <c r="AR70" s="162" t="s">
        <v>25</v>
      </c>
      <c r="AS70" s="164"/>
      <c r="AT70" s="162" t="s">
        <v>26</v>
      </c>
      <c r="AU70" s="164"/>
      <c r="AV70" s="73"/>
      <c r="AW70" s="71"/>
      <c r="AX70" s="57"/>
      <c r="AY70" s="73"/>
      <c r="AZ70" s="70"/>
      <c r="BA70" s="162" t="s">
        <v>24</v>
      </c>
      <c r="BB70" s="163"/>
      <c r="BC70" s="163"/>
      <c r="BD70" s="163"/>
      <c r="BE70" s="163"/>
      <c r="BF70" s="163"/>
      <c r="BG70" s="163"/>
      <c r="BH70" s="164"/>
      <c r="BI70" s="162" t="s">
        <v>25</v>
      </c>
      <c r="BJ70" s="164"/>
      <c r="BK70" s="162" t="s">
        <v>26</v>
      </c>
      <c r="BL70" s="164"/>
      <c r="BM70" s="73"/>
      <c r="BN70" s="71"/>
      <c r="BO70" s="4"/>
      <c r="BP70" s="5"/>
    </row>
    <row r="71" spans="1:68" s="98" customFormat="1" ht="9" customHeight="1" thickTop="1" x14ac:dyDescent="0.25">
      <c r="A71" s="123"/>
      <c r="B71" s="104"/>
      <c r="C71" s="99"/>
      <c r="D71" s="100"/>
      <c r="E71" s="268" t="s">
        <v>79</v>
      </c>
      <c r="F71" s="269"/>
      <c r="G71" s="269"/>
      <c r="H71" s="269"/>
      <c r="I71" s="269"/>
      <c r="J71" s="269"/>
      <c r="K71" s="269"/>
      <c r="L71" s="270"/>
      <c r="M71" s="258">
        <v>2</v>
      </c>
      <c r="N71" s="259"/>
      <c r="O71" s="258">
        <v>2</v>
      </c>
      <c r="P71" s="259"/>
      <c r="Q71" s="114"/>
      <c r="R71" s="110"/>
      <c r="S71" s="111"/>
      <c r="T71" s="112"/>
      <c r="U71" s="113"/>
      <c r="V71" s="274" t="s">
        <v>55</v>
      </c>
      <c r="W71" s="275"/>
      <c r="X71" s="275"/>
      <c r="Y71" s="275"/>
      <c r="Z71" s="275"/>
      <c r="AA71" s="275"/>
      <c r="AB71" s="275"/>
      <c r="AC71" s="276"/>
      <c r="AD71" s="258">
        <v>1</v>
      </c>
      <c r="AE71" s="259"/>
      <c r="AF71" s="258">
        <v>1</v>
      </c>
      <c r="AG71" s="259"/>
      <c r="AH71" s="111"/>
      <c r="AI71" s="115"/>
      <c r="AJ71" s="248" t="s">
        <v>56</v>
      </c>
      <c r="AK71" s="249"/>
      <c r="AL71" s="249"/>
      <c r="AM71" s="249"/>
      <c r="AN71" s="249"/>
      <c r="AO71" s="249"/>
      <c r="AP71" s="249"/>
      <c r="AQ71" s="250"/>
      <c r="AR71" s="254">
        <v>2</v>
      </c>
      <c r="AS71" s="255"/>
      <c r="AT71" s="258">
        <v>2</v>
      </c>
      <c r="AU71" s="259"/>
      <c r="AV71" s="116"/>
      <c r="AW71" s="111"/>
      <c r="AX71" s="111"/>
      <c r="AY71" s="117"/>
      <c r="AZ71" s="114"/>
      <c r="BA71" s="227" t="s">
        <v>101</v>
      </c>
      <c r="BB71" s="228"/>
      <c r="BC71" s="228"/>
      <c r="BD71" s="228"/>
      <c r="BE71" s="228"/>
      <c r="BF71" s="228"/>
      <c r="BG71" s="228"/>
      <c r="BH71" s="229"/>
      <c r="BI71" s="262">
        <v>2</v>
      </c>
      <c r="BJ71" s="263"/>
      <c r="BK71" s="225">
        <v>2</v>
      </c>
      <c r="BL71" s="226"/>
      <c r="BM71" s="125"/>
      <c r="BN71" s="104"/>
      <c r="BO71" s="104"/>
      <c r="BP71" s="125"/>
    </row>
    <row r="72" spans="1:68" s="98" customFormat="1" ht="30" customHeight="1" x14ac:dyDescent="0.25">
      <c r="A72" s="123"/>
      <c r="B72" s="104"/>
      <c r="C72" s="99"/>
      <c r="D72" s="101"/>
      <c r="E72" s="271"/>
      <c r="F72" s="272"/>
      <c r="G72" s="272"/>
      <c r="H72" s="272"/>
      <c r="I72" s="272"/>
      <c r="J72" s="272"/>
      <c r="K72" s="272"/>
      <c r="L72" s="273"/>
      <c r="M72" s="260"/>
      <c r="N72" s="261"/>
      <c r="O72" s="260"/>
      <c r="P72" s="261"/>
      <c r="Q72" s="114"/>
      <c r="R72" s="110"/>
      <c r="S72" s="111"/>
      <c r="T72" s="112"/>
      <c r="U72" s="118"/>
      <c r="V72" s="277"/>
      <c r="W72" s="278"/>
      <c r="X72" s="278"/>
      <c r="Y72" s="278"/>
      <c r="Z72" s="278"/>
      <c r="AA72" s="278"/>
      <c r="AB72" s="278"/>
      <c r="AC72" s="279"/>
      <c r="AD72" s="260"/>
      <c r="AE72" s="261"/>
      <c r="AF72" s="260"/>
      <c r="AG72" s="261"/>
      <c r="AH72" s="111"/>
      <c r="AI72" s="115"/>
      <c r="AJ72" s="251"/>
      <c r="AK72" s="252"/>
      <c r="AL72" s="252"/>
      <c r="AM72" s="252"/>
      <c r="AN72" s="252"/>
      <c r="AO72" s="252"/>
      <c r="AP72" s="252"/>
      <c r="AQ72" s="253"/>
      <c r="AR72" s="256"/>
      <c r="AS72" s="257"/>
      <c r="AT72" s="260"/>
      <c r="AU72" s="261"/>
      <c r="AV72" s="119"/>
      <c r="AW72" s="111"/>
      <c r="AX72" s="111"/>
      <c r="AY72" s="117"/>
      <c r="AZ72" s="114"/>
      <c r="BA72" s="373"/>
      <c r="BB72" s="374"/>
      <c r="BC72" s="374"/>
      <c r="BD72" s="374"/>
      <c r="BE72" s="374"/>
      <c r="BF72" s="374"/>
      <c r="BG72" s="374"/>
      <c r="BH72" s="375"/>
      <c r="BI72" s="264"/>
      <c r="BJ72" s="265"/>
      <c r="BK72" s="266"/>
      <c r="BL72" s="267"/>
      <c r="BM72" s="126"/>
      <c r="BN72" s="104"/>
      <c r="BO72" s="104"/>
      <c r="BP72" s="125"/>
    </row>
    <row r="73" spans="1:68" s="98" customFormat="1" ht="9" customHeight="1" x14ac:dyDescent="0.25">
      <c r="A73" s="123"/>
      <c r="B73" s="104"/>
      <c r="C73" s="99"/>
      <c r="D73" s="102"/>
      <c r="E73" s="168" t="s">
        <v>72</v>
      </c>
      <c r="F73" s="169"/>
      <c r="G73" s="169"/>
      <c r="H73" s="169"/>
      <c r="I73" s="169"/>
      <c r="J73" s="169"/>
      <c r="K73" s="169"/>
      <c r="L73" s="170"/>
      <c r="M73" s="206">
        <v>2</v>
      </c>
      <c r="N73" s="207"/>
      <c r="O73" s="206">
        <v>1</v>
      </c>
      <c r="P73" s="207"/>
      <c r="R73" s="123"/>
      <c r="S73" s="104"/>
      <c r="T73" s="99"/>
      <c r="U73" s="102"/>
      <c r="V73" s="242" t="s">
        <v>87</v>
      </c>
      <c r="W73" s="243"/>
      <c r="X73" s="243"/>
      <c r="Y73" s="243"/>
      <c r="Z73" s="243"/>
      <c r="AA73" s="243"/>
      <c r="AB73" s="243"/>
      <c r="AC73" s="244"/>
      <c r="AD73" s="206">
        <v>2</v>
      </c>
      <c r="AE73" s="207"/>
      <c r="AF73" s="206">
        <v>2</v>
      </c>
      <c r="AG73" s="207"/>
      <c r="AH73" s="104"/>
      <c r="AI73" s="124"/>
      <c r="AJ73" s="168" t="s">
        <v>72</v>
      </c>
      <c r="AK73" s="169"/>
      <c r="AL73" s="169"/>
      <c r="AM73" s="169"/>
      <c r="AN73" s="169"/>
      <c r="AO73" s="169"/>
      <c r="AP73" s="169"/>
      <c r="AQ73" s="170"/>
      <c r="AR73" s="210">
        <v>1</v>
      </c>
      <c r="AS73" s="211"/>
      <c r="AT73" s="206">
        <v>1</v>
      </c>
      <c r="AU73" s="207"/>
      <c r="AV73" s="105"/>
      <c r="AW73" s="104"/>
      <c r="AX73" s="104"/>
      <c r="AY73" s="125"/>
      <c r="BA73" s="280" t="s">
        <v>72</v>
      </c>
      <c r="BB73" s="280"/>
      <c r="BC73" s="280"/>
      <c r="BD73" s="280"/>
      <c r="BE73" s="280"/>
      <c r="BF73" s="280"/>
      <c r="BG73" s="280"/>
      <c r="BH73" s="280"/>
      <c r="BI73" s="241">
        <v>1</v>
      </c>
      <c r="BJ73" s="241"/>
      <c r="BK73" s="241">
        <v>1</v>
      </c>
      <c r="BL73" s="241"/>
      <c r="BM73" s="104"/>
      <c r="BN73" s="104"/>
      <c r="BO73" s="104"/>
      <c r="BP73" s="125"/>
    </row>
    <row r="74" spans="1:68" s="98" customFormat="1" ht="39.75" customHeight="1" x14ac:dyDescent="0.25">
      <c r="A74" s="123"/>
      <c r="B74" s="104"/>
      <c r="C74" s="99"/>
      <c r="D74" s="127"/>
      <c r="E74" s="171"/>
      <c r="F74" s="155"/>
      <c r="G74" s="155"/>
      <c r="H74" s="155"/>
      <c r="I74" s="155"/>
      <c r="J74" s="155"/>
      <c r="K74" s="155"/>
      <c r="L74" s="172"/>
      <c r="M74" s="210"/>
      <c r="N74" s="211"/>
      <c r="O74" s="210"/>
      <c r="P74" s="211"/>
      <c r="R74" s="123"/>
      <c r="S74" s="104"/>
      <c r="T74" s="99"/>
      <c r="U74" s="101"/>
      <c r="V74" s="245"/>
      <c r="W74" s="246"/>
      <c r="X74" s="246"/>
      <c r="Y74" s="246"/>
      <c r="Z74" s="246"/>
      <c r="AA74" s="246"/>
      <c r="AB74" s="246"/>
      <c r="AC74" s="247"/>
      <c r="AD74" s="206"/>
      <c r="AE74" s="207"/>
      <c r="AF74" s="206"/>
      <c r="AG74" s="207"/>
      <c r="AH74" s="104"/>
      <c r="AI74" s="124"/>
      <c r="AJ74" s="171"/>
      <c r="AK74" s="155"/>
      <c r="AL74" s="155"/>
      <c r="AM74" s="155"/>
      <c r="AN74" s="155"/>
      <c r="AO74" s="155"/>
      <c r="AP74" s="155"/>
      <c r="AQ74" s="172"/>
      <c r="AR74" s="239"/>
      <c r="AS74" s="240"/>
      <c r="AT74" s="210"/>
      <c r="AU74" s="211"/>
      <c r="AV74" s="126"/>
      <c r="AY74" s="125"/>
      <c r="BA74" s="280"/>
      <c r="BB74" s="280"/>
      <c r="BC74" s="280"/>
      <c r="BD74" s="280"/>
      <c r="BE74" s="280"/>
      <c r="BF74" s="280"/>
      <c r="BG74" s="280"/>
      <c r="BH74" s="280"/>
      <c r="BI74" s="241"/>
      <c r="BJ74" s="241"/>
      <c r="BK74" s="241"/>
      <c r="BL74" s="241"/>
      <c r="BM74" s="104"/>
      <c r="BP74" s="125"/>
    </row>
    <row r="75" spans="1:68" s="98" customFormat="1" ht="9" customHeight="1" x14ac:dyDescent="0.25">
      <c r="A75" s="123"/>
      <c r="B75" s="104"/>
      <c r="C75" s="99"/>
      <c r="D75" s="99"/>
      <c r="E75" s="233"/>
      <c r="F75" s="233"/>
      <c r="G75" s="233"/>
      <c r="H75" s="233"/>
      <c r="I75" s="233"/>
      <c r="J75" s="233"/>
      <c r="K75" s="233"/>
      <c r="L75" s="233"/>
      <c r="M75" s="175"/>
      <c r="N75" s="175"/>
      <c r="O75" s="175"/>
      <c r="P75" s="175"/>
      <c r="R75" s="123"/>
      <c r="S75" s="104"/>
      <c r="T75" s="99"/>
      <c r="U75" s="102"/>
      <c r="V75" s="200" t="s">
        <v>84</v>
      </c>
      <c r="W75" s="234"/>
      <c r="X75" s="234"/>
      <c r="Y75" s="234"/>
      <c r="Z75" s="234"/>
      <c r="AA75" s="234"/>
      <c r="AB75" s="234"/>
      <c r="AC75" s="235"/>
      <c r="AD75" s="182">
        <v>1</v>
      </c>
      <c r="AE75" s="183"/>
      <c r="AF75" s="182">
        <v>1</v>
      </c>
      <c r="AG75" s="183"/>
      <c r="AH75" s="104"/>
      <c r="AI75" s="123"/>
      <c r="AJ75" s="233"/>
      <c r="AK75" s="233"/>
      <c r="AL75" s="233"/>
      <c r="AM75" s="233"/>
      <c r="AN75" s="233"/>
      <c r="AO75" s="233"/>
      <c r="AP75" s="233"/>
      <c r="AQ75" s="233"/>
      <c r="AR75" s="175"/>
      <c r="AS75" s="175"/>
      <c r="AT75" s="175"/>
      <c r="AU75" s="175"/>
      <c r="AV75" s="104"/>
      <c r="AY75" s="125"/>
      <c r="BA75" s="155"/>
      <c r="BB75" s="155"/>
      <c r="BC75" s="155"/>
      <c r="BD75" s="155"/>
      <c r="BE75" s="155"/>
      <c r="BF75" s="155"/>
      <c r="BG75" s="155"/>
      <c r="BH75" s="155"/>
      <c r="BI75" s="173"/>
      <c r="BJ75" s="173"/>
      <c r="BK75" s="173"/>
      <c r="BL75" s="173"/>
      <c r="BM75" s="104"/>
      <c r="BP75" s="125"/>
    </row>
    <row r="76" spans="1:68" s="98" customFormat="1" ht="17.25" customHeight="1" x14ac:dyDescent="0.25">
      <c r="A76" s="123"/>
      <c r="B76" s="104"/>
      <c r="C76" s="99"/>
      <c r="D76" s="99"/>
      <c r="E76" s="155"/>
      <c r="F76" s="155"/>
      <c r="G76" s="155"/>
      <c r="H76" s="155"/>
      <c r="I76" s="155"/>
      <c r="J76" s="155"/>
      <c r="K76" s="155"/>
      <c r="L76" s="155"/>
      <c r="M76" s="173"/>
      <c r="N76" s="173"/>
      <c r="O76" s="173"/>
      <c r="P76" s="173"/>
      <c r="R76" s="123"/>
      <c r="S76" s="104"/>
      <c r="T76" s="99"/>
      <c r="U76" s="99"/>
      <c r="V76" s="236"/>
      <c r="W76" s="237"/>
      <c r="X76" s="237"/>
      <c r="Y76" s="237"/>
      <c r="Z76" s="237"/>
      <c r="AA76" s="237"/>
      <c r="AB76" s="237"/>
      <c r="AC76" s="238"/>
      <c r="AD76" s="184"/>
      <c r="AE76" s="185"/>
      <c r="AF76" s="184"/>
      <c r="AG76" s="185"/>
      <c r="AH76" s="128"/>
      <c r="AI76" s="129"/>
      <c r="AJ76" s="155"/>
      <c r="AK76" s="155"/>
      <c r="AL76" s="155"/>
      <c r="AM76" s="155"/>
      <c r="AN76" s="155"/>
      <c r="AO76" s="155"/>
      <c r="AP76" s="155"/>
      <c r="AQ76" s="155"/>
      <c r="AR76" s="173"/>
      <c r="AS76" s="173"/>
      <c r="AT76" s="173"/>
      <c r="AU76" s="173"/>
      <c r="AV76" s="104"/>
      <c r="AY76" s="125"/>
      <c r="BA76" s="155"/>
      <c r="BB76" s="155"/>
      <c r="BC76" s="155"/>
      <c r="BD76" s="155"/>
      <c r="BE76" s="155"/>
      <c r="BF76" s="155"/>
      <c r="BG76" s="155"/>
      <c r="BH76" s="155"/>
      <c r="BI76" s="173"/>
      <c r="BJ76" s="173"/>
      <c r="BK76" s="173"/>
      <c r="BL76" s="173"/>
      <c r="BM76" s="104"/>
      <c r="BP76" s="125"/>
    </row>
    <row r="77" spans="1:68" ht="18" customHeight="1" x14ac:dyDescent="0.25">
      <c r="A77" s="43"/>
      <c r="C77" s="70"/>
      <c r="D77" s="70"/>
      <c r="E77" s="70"/>
      <c r="F77" s="70"/>
      <c r="G77" s="70"/>
      <c r="H77" s="70"/>
      <c r="I77" s="70"/>
      <c r="J77" s="70"/>
      <c r="K77" s="93"/>
      <c r="L77" s="93"/>
      <c r="M77" s="93">
        <f t="shared" ref="M77" si="2">SUM(L71:M74)</f>
        <v>4</v>
      </c>
      <c r="N77" s="93"/>
      <c r="O77" s="93"/>
      <c r="P77" s="93">
        <f>SUM(O71:P74)</f>
        <v>3</v>
      </c>
      <c r="Q77" s="70"/>
      <c r="R77" s="71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93">
        <f t="shared" ref="AD77" si="3">SUM(AC71:AD74)</f>
        <v>3</v>
      </c>
      <c r="AE77" s="93"/>
      <c r="AF77" s="93"/>
      <c r="AG77" s="93">
        <f>SUM(AF71:AG76)</f>
        <v>4</v>
      </c>
      <c r="AH77" s="94"/>
      <c r="AI77" s="53"/>
      <c r="AJ77" s="52"/>
      <c r="AK77" s="52"/>
      <c r="AL77" s="57"/>
      <c r="AM77" s="57"/>
      <c r="AN77" s="57"/>
      <c r="AO77" s="57"/>
      <c r="AP77" s="57"/>
      <c r="AQ77" s="57"/>
      <c r="AR77" s="92">
        <f t="shared" ref="AR77" si="4">SUM(AQ71:AR74)</f>
        <v>3</v>
      </c>
      <c r="AS77" s="92"/>
      <c r="AT77" s="92"/>
      <c r="AU77" s="92">
        <f>SUM(AT71:AU74)</f>
        <v>3</v>
      </c>
      <c r="AV77" s="92"/>
      <c r="AW77" s="93"/>
      <c r="AX77" s="70"/>
      <c r="AY77" s="73"/>
      <c r="AZ77" s="70"/>
      <c r="BA77" s="70"/>
      <c r="BB77" s="70"/>
      <c r="BC77" s="57"/>
      <c r="BD77" s="57"/>
      <c r="BE77" s="57"/>
      <c r="BF77" s="57"/>
      <c r="BG77" s="57"/>
      <c r="BH77" s="57"/>
      <c r="BI77" s="92"/>
      <c r="BJ77" s="92">
        <f t="shared" ref="BJ77" si="5">SUM(BI71:BJ74)</f>
        <v>3</v>
      </c>
      <c r="BK77" s="92"/>
      <c r="BL77" s="92">
        <f>SUM(BK71:BL74)</f>
        <v>3</v>
      </c>
      <c r="BM77" s="92"/>
      <c r="BN77" s="70"/>
      <c r="BP77" s="5"/>
    </row>
    <row r="78" spans="1:68" s="60" customFormat="1" ht="27.75" customHeight="1" x14ac:dyDescent="0.25">
      <c r="A78" s="58"/>
      <c r="B78" s="59"/>
      <c r="C78" s="165" t="s">
        <v>57</v>
      </c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7"/>
      <c r="Q78" s="64"/>
      <c r="R78" s="74"/>
      <c r="S78" s="75"/>
      <c r="T78" s="165" t="s">
        <v>58</v>
      </c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7"/>
      <c r="AH78" s="66"/>
      <c r="AI78" s="65"/>
      <c r="AJ78" s="165" t="s">
        <v>59</v>
      </c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7"/>
      <c r="AX78" s="74"/>
      <c r="AY78" s="68"/>
      <c r="AZ78" s="64"/>
      <c r="BA78" s="165" t="s">
        <v>60</v>
      </c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7"/>
      <c r="BO78" s="58"/>
      <c r="BP78" s="61"/>
    </row>
    <row r="79" spans="1:68" ht="18" customHeight="1" x14ac:dyDescent="0.25">
      <c r="A79" s="33"/>
      <c r="B79" s="33"/>
      <c r="C79" s="230" t="s">
        <v>23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2"/>
      <c r="Q79" s="70"/>
      <c r="R79" s="77"/>
      <c r="S79" s="77"/>
      <c r="T79" s="230" t="s">
        <v>23</v>
      </c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2"/>
      <c r="AH79" s="57"/>
      <c r="AI79" s="71"/>
      <c r="AJ79" s="230" t="s">
        <v>23</v>
      </c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2"/>
      <c r="AX79" s="77"/>
      <c r="AY79" s="70"/>
      <c r="AZ79" s="70"/>
      <c r="BA79" s="230" t="s">
        <v>23</v>
      </c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2"/>
      <c r="BO79" s="33"/>
    </row>
    <row r="80" spans="1:68" ht="18" customHeight="1" x14ac:dyDescent="0.25">
      <c r="A80" s="4"/>
      <c r="B80" s="4"/>
      <c r="C80" s="69"/>
      <c r="D80" s="78"/>
      <c r="E80" s="69"/>
      <c r="F80" s="69"/>
      <c r="G80" s="69"/>
      <c r="H80" s="69"/>
      <c r="I80" s="69"/>
      <c r="J80" s="69"/>
      <c r="K80" s="69"/>
      <c r="L80" s="70"/>
      <c r="M80" s="70"/>
      <c r="N80" s="70"/>
      <c r="O80" s="70"/>
      <c r="P80" s="70"/>
      <c r="Q80" s="70"/>
      <c r="R80" s="57"/>
      <c r="S80" s="57"/>
      <c r="T80" s="69"/>
      <c r="U80" s="78"/>
      <c r="V80" s="69"/>
      <c r="W80" s="69"/>
      <c r="X80" s="69"/>
      <c r="Y80" s="69"/>
      <c r="Z80" s="69"/>
      <c r="AA80" s="69"/>
      <c r="AB80" s="69"/>
      <c r="AC80" s="69"/>
      <c r="AD80" s="70"/>
      <c r="AE80" s="70"/>
      <c r="AF80" s="70"/>
      <c r="AG80" s="70"/>
      <c r="AH80" s="57"/>
      <c r="AI80" s="71"/>
      <c r="AJ80" s="57"/>
      <c r="AK80" s="57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6"/>
      <c r="AX80" s="57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6"/>
      <c r="BO80" s="4"/>
    </row>
    <row r="81" spans="1:67" ht="18" customHeight="1" thickBot="1" x14ac:dyDescent="0.3">
      <c r="A81" s="4"/>
      <c r="B81" s="4"/>
      <c r="C81" s="69"/>
      <c r="D81" s="72"/>
      <c r="E81" s="162" t="s">
        <v>24</v>
      </c>
      <c r="F81" s="163"/>
      <c r="G81" s="163"/>
      <c r="H81" s="163"/>
      <c r="I81" s="163"/>
      <c r="J81" s="163"/>
      <c r="K81" s="163"/>
      <c r="L81" s="164"/>
      <c r="M81" s="162" t="s">
        <v>25</v>
      </c>
      <c r="N81" s="164"/>
      <c r="O81" s="162" t="s">
        <v>26</v>
      </c>
      <c r="P81" s="164"/>
      <c r="Q81" s="70"/>
      <c r="R81" s="57"/>
      <c r="S81" s="57"/>
      <c r="T81" s="69"/>
      <c r="U81" s="72"/>
      <c r="V81" s="162" t="s">
        <v>24</v>
      </c>
      <c r="W81" s="163"/>
      <c r="X81" s="163"/>
      <c r="Y81" s="163"/>
      <c r="Z81" s="163"/>
      <c r="AA81" s="163"/>
      <c r="AB81" s="163"/>
      <c r="AC81" s="164"/>
      <c r="AD81" s="162" t="s">
        <v>25</v>
      </c>
      <c r="AE81" s="164"/>
      <c r="AF81" s="162" t="s">
        <v>26</v>
      </c>
      <c r="AG81" s="164"/>
      <c r="AH81" s="57"/>
      <c r="AI81" s="71"/>
      <c r="AJ81" s="162" t="s">
        <v>24</v>
      </c>
      <c r="AK81" s="163"/>
      <c r="AL81" s="163"/>
      <c r="AM81" s="163"/>
      <c r="AN81" s="163"/>
      <c r="AO81" s="163"/>
      <c r="AP81" s="163"/>
      <c r="AQ81" s="164"/>
      <c r="AR81" s="162" t="s">
        <v>25</v>
      </c>
      <c r="AS81" s="164"/>
      <c r="AT81" s="162" t="s">
        <v>26</v>
      </c>
      <c r="AU81" s="164"/>
      <c r="AV81" s="73"/>
      <c r="AW81" s="71"/>
      <c r="AX81" s="57"/>
      <c r="AY81" s="70"/>
      <c r="AZ81" s="70"/>
      <c r="BA81" s="162" t="s">
        <v>24</v>
      </c>
      <c r="BB81" s="163"/>
      <c r="BC81" s="163"/>
      <c r="BD81" s="163"/>
      <c r="BE81" s="163"/>
      <c r="BF81" s="163"/>
      <c r="BG81" s="163"/>
      <c r="BH81" s="164"/>
      <c r="BI81" s="162" t="s">
        <v>25</v>
      </c>
      <c r="BJ81" s="164"/>
      <c r="BK81" s="162" t="s">
        <v>26</v>
      </c>
      <c r="BL81" s="164"/>
      <c r="BM81" s="73"/>
      <c r="BN81" s="71"/>
      <c r="BO81" s="4"/>
    </row>
    <row r="82" spans="1:67" s="98" customFormat="1" ht="9" customHeight="1" thickTop="1" x14ac:dyDescent="0.25">
      <c r="A82" s="104"/>
      <c r="B82" s="104"/>
      <c r="C82" s="99"/>
      <c r="D82" s="100"/>
      <c r="E82" s="219" t="s">
        <v>83</v>
      </c>
      <c r="F82" s="220"/>
      <c r="G82" s="220"/>
      <c r="H82" s="220"/>
      <c r="I82" s="220"/>
      <c r="J82" s="220"/>
      <c r="K82" s="220"/>
      <c r="L82" s="221"/>
      <c r="M82" s="225">
        <v>1</v>
      </c>
      <c r="N82" s="226"/>
      <c r="O82" s="225">
        <v>1</v>
      </c>
      <c r="P82" s="226"/>
      <c r="R82" s="104"/>
      <c r="S82" s="104"/>
      <c r="T82" s="99"/>
      <c r="U82" s="100"/>
      <c r="V82" s="227" t="s">
        <v>61</v>
      </c>
      <c r="W82" s="228"/>
      <c r="X82" s="228"/>
      <c r="Y82" s="228"/>
      <c r="Z82" s="228"/>
      <c r="AA82" s="228"/>
      <c r="AB82" s="228"/>
      <c r="AC82" s="229"/>
      <c r="AD82" s="225">
        <v>2</v>
      </c>
      <c r="AE82" s="226"/>
      <c r="AF82" s="225">
        <v>1</v>
      </c>
      <c r="AG82" s="226"/>
      <c r="AH82" s="104"/>
      <c r="AI82" s="123"/>
      <c r="AJ82" s="156" t="s">
        <v>100</v>
      </c>
      <c r="AK82" s="157"/>
      <c r="AL82" s="157"/>
      <c r="AM82" s="157"/>
      <c r="AN82" s="157"/>
      <c r="AO82" s="157"/>
      <c r="AP82" s="157"/>
      <c r="AQ82" s="158"/>
      <c r="AR82" s="215"/>
      <c r="AS82" s="216"/>
      <c r="AT82" s="217">
        <v>1</v>
      </c>
      <c r="AU82" s="218"/>
      <c r="AV82" s="130"/>
      <c r="AW82" s="104"/>
      <c r="AX82" s="104"/>
      <c r="BA82" s="378" t="s">
        <v>72</v>
      </c>
      <c r="BB82" s="379"/>
      <c r="BC82" s="379"/>
      <c r="BD82" s="379"/>
      <c r="BE82" s="379"/>
      <c r="BF82" s="379"/>
      <c r="BG82" s="379"/>
      <c r="BH82" s="380"/>
      <c r="BI82" s="215"/>
      <c r="BJ82" s="216"/>
      <c r="BK82" s="217">
        <v>2</v>
      </c>
      <c r="BL82" s="218"/>
      <c r="BM82" s="125"/>
      <c r="BN82" s="104"/>
      <c r="BO82" s="104"/>
    </row>
    <row r="83" spans="1:67" s="98" customFormat="1" ht="16.5" customHeight="1" x14ac:dyDescent="0.25">
      <c r="A83" s="104"/>
      <c r="B83" s="104"/>
      <c r="C83" s="99"/>
      <c r="D83" s="101"/>
      <c r="E83" s="222"/>
      <c r="F83" s="223"/>
      <c r="G83" s="223"/>
      <c r="H83" s="223"/>
      <c r="I83" s="223"/>
      <c r="J83" s="223"/>
      <c r="K83" s="223"/>
      <c r="L83" s="224"/>
      <c r="M83" s="206"/>
      <c r="N83" s="207"/>
      <c r="O83" s="206"/>
      <c r="P83" s="207"/>
      <c r="R83" s="104"/>
      <c r="S83" s="104"/>
      <c r="T83" s="99"/>
      <c r="U83" s="101"/>
      <c r="V83" s="203"/>
      <c r="W83" s="204"/>
      <c r="X83" s="204"/>
      <c r="Y83" s="204"/>
      <c r="Z83" s="204"/>
      <c r="AA83" s="204"/>
      <c r="AB83" s="204"/>
      <c r="AC83" s="205"/>
      <c r="AD83" s="206"/>
      <c r="AE83" s="207"/>
      <c r="AF83" s="206"/>
      <c r="AG83" s="207"/>
      <c r="AH83" s="104"/>
      <c r="AI83" s="123"/>
      <c r="AJ83" s="159"/>
      <c r="AK83" s="160"/>
      <c r="AL83" s="160"/>
      <c r="AM83" s="160"/>
      <c r="AN83" s="160"/>
      <c r="AO83" s="160"/>
      <c r="AP83" s="160"/>
      <c r="AQ83" s="161"/>
      <c r="AR83" s="190"/>
      <c r="AS83" s="191"/>
      <c r="AT83" s="192"/>
      <c r="AU83" s="193"/>
      <c r="AV83" s="126"/>
      <c r="AW83" s="104"/>
      <c r="AX83" s="104"/>
      <c r="BA83" s="381"/>
      <c r="BB83" s="382"/>
      <c r="BC83" s="382"/>
      <c r="BD83" s="382"/>
      <c r="BE83" s="382"/>
      <c r="BF83" s="382"/>
      <c r="BG83" s="382"/>
      <c r="BH83" s="383"/>
      <c r="BI83" s="198"/>
      <c r="BJ83" s="199"/>
      <c r="BK83" s="188"/>
      <c r="BL83" s="189"/>
      <c r="BM83" s="126"/>
      <c r="BN83" s="104"/>
      <c r="BO83" s="104"/>
    </row>
    <row r="84" spans="1:67" s="98" customFormat="1" ht="16.5" customHeight="1" x14ac:dyDescent="0.25">
      <c r="A84" s="104"/>
      <c r="B84" s="104"/>
      <c r="C84" s="99"/>
      <c r="D84" s="102"/>
      <c r="E84" s="200" t="s">
        <v>85</v>
      </c>
      <c r="F84" s="201"/>
      <c r="G84" s="201"/>
      <c r="H84" s="201"/>
      <c r="I84" s="201"/>
      <c r="J84" s="201"/>
      <c r="K84" s="201"/>
      <c r="L84" s="202"/>
      <c r="M84" s="206">
        <v>2</v>
      </c>
      <c r="N84" s="207"/>
      <c r="O84" s="206">
        <v>2</v>
      </c>
      <c r="P84" s="207"/>
      <c r="R84" s="104"/>
      <c r="S84" s="104"/>
      <c r="T84" s="99"/>
      <c r="U84" s="102"/>
      <c r="V84" s="176" t="s">
        <v>72</v>
      </c>
      <c r="W84" s="177"/>
      <c r="X84" s="177"/>
      <c r="Y84" s="177"/>
      <c r="Z84" s="177"/>
      <c r="AA84" s="177"/>
      <c r="AB84" s="177"/>
      <c r="AC84" s="178"/>
      <c r="AD84" s="206">
        <v>2</v>
      </c>
      <c r="AE84" s="207"/>
      <c r="AF84" s="206">
        <v>1</v>
      </c>
      <c r="AG84" s="207"/>
      <c r="AH84" s="104"/>
      <c r="AI84" s="123"/>
      <c r="AJ84" s="194" t="s">
        <v>72</v>
      </c>
      <c r="AK84" s="195"/>
      <c r="AL84" s="195"/>
      <c r="AM84" s="195"/>
      <c r="AN84" s="195"/>
      <c r="AO84" s="195"/>
      <c r="AP84" s="195"/>
      <c r="AQ84" s="196"/>
      <c r="AR84" s="188"/>
      <c r="AS84" s="189"/>
      <c r="AT84" s="192">
        <v>2</v>
      </c>
      <c r="AU84" s="193"/>
      <c r="AV84" s="104"/>
      <c r="AW84" s="104"/>
      <c r="AX84" s="104"/>
      <c r="BA84" s="377"/>
      <c r="BB84" s="377"/>
      <c r="BC84" s="377"/>
      <c r="BD84" s="377"/>
      <c r="BE84" s="377"/>
      <c r="BF84" s="377"/>
      <c r="BG84" s="377"/>
      <c r="BH84" s="377"/>
      <c r="BI84" s="367"/>
      <c r="BJ84" s="367"/>
      <c r="BK84" s="367"/>
      <c r="BL84" s="367"/>
      <c r="BM84" s="104"/>
      <c r="BN84" s="104"/>
      <c r="BO84" s="104"/>
    </row>
    <row r="85" spans="1:67" s="98" customFormat="1" ht="9" customHeight="1" x14ac:dyDescent="0.25">
      <c r="A85" s="104"/>
      <c r="B85" s="104"/>
      <c r="C85" s="99"/>
      <c r="D85" s="101"/>
      <c r="E85" s="203"/>
      <c r="F85" s="204"/>
      <c r="G85" s="204"/>
      <c r="H85" s="204"/>
      <c r="I85" s="204"/>
      <c r="J85" s="204"/>
      <c r="K85" s="204"/>
      <c r="L85" s="205"/>
      <c r="M85" s="206"/>
      <c r="N85" s="207"/>
      <c r="O85" s="206"/>
      <c r="P85" s="207"/>
      <c r="R85" s="104"/>
      <c r="S85" s="104"/>
      <c r="T85" s="99"/>
      <c r="U85" s="127"/>
      <c r="V85" s="208"/>
      <c r="W85" s="187"/>
      <c r="X85" s="187"/>
      <c r="Y85" s="187"/>
      <c r="Z85" s="187"/>
      <c r="AA85" s="187"/>
      <c r="AB85" s="187"/>
      <c r="AC85" s="209"/>
      <c r="AD85" s="210"/>
      <c r="AE85" s="211"/>
      <c r="AF85" s="210"/>
      <c r="AG85" s="211"/>
      <c r="AH85" s="104"/>
      <c r="AI85" s="123"/>
      <c r="AJ85" s="212"/>
      <c r="AK85" s="213"/>
      <c r="AL85" s="213"/>
      <c r="AM85" s="213"/>
      <c r="AN85" s="213"/>
      <c r="AO85" s="213"/>
      <c r="AP85" s="213"/>
      <c r="AQ85" s="214"/>
      <c r="AR85" s="190"/>
      <c r="AS85" s="191"/>
      <c r="AT85" s="192"/>
      <c r="AU85" s="193"/>
      <c r="AV85" s="104"/>
      <c r="BA85" s="197"/>
      <c r="BB85" s="197"/>
      <c r="BC85" s="197"/>
      <c r="BD85" s="197"/>
      <c r="BE85" s="197"/>
      <c r="BF85" s="197"/>
      <c r="BG85" s="197"/>
      <c r="BH85" s="197"/>
      <c r="BI85" s="361"/>
      <c r="BJ85" s="361"/>
      <c r="BK85" s="361"/>
      <c r="BL85" s="361"/>
      <c r="BM85" s="104"/>
    </row>
    <row r="86" spans="1:67" s="98" customFormat="1" ht="9" customHeight="1" x14ac:dyDescent="0.25">
      <c r="A86" s="104"/>
      <c r="B86" s="104"/>
      <c r="C86" s="99"/>
      <c r="D86" s="102"/>
      <c r="E86" s="176" t="s">
        <v>72</v>
      </c>
      <c r="F86" s="177"/>
      <c r="G86" s="177"/>
      <c r="H86" s="177"/>
      <c r="I86" s="177"/>
      <c r="J86" s="177"/>
      <c r="K86" s="177"/>
      <c r="L86" s="178"/>
      <c r="M86" s="182">
        <v>1</v>
      </c>
      <c r="N86" s="183"/>
      <c r="O86" s="182">
        <v>1</v>
      </c>
      <c r="P86" s="183"/>
      <c r="R86" s="104"/>
      <c r="S86" s="104"/>
      <c r="T86" s="99"/>
      <c r="U86" s="99"/>
      <c r="V86" s="186"/>
      <c r="W86" s="186"/>
      <c r="X86" s="186"/>
      <c r="Y86" s="186"/>
      <c r="Z86" s="186"/>
      <c r="AA86" s="186"/>
      <c r="AB86" s="186"/>
      <c r="AC86" s="186"/>
      <c r="AD86" s="175"/>
      <c r="AE86" s="175"/>
      <c r="AF86" s="175"/>
      <c r="AG86" s="175"/>
      <c r="AH86" s="104"/>
      <c r="AI86" s="123"/>
      <c r="AJ86" s="155"/>
      <c r="AK86" s="155"/>
      <c r="AL86" s="155"/>
      <c r="AM86" s="155"/>
      <c r="AN86" s="155"/>
      <c r="AO86" s="155"/>
      <c r="AP86" s="155"/>
      <c r="AQ86" s="155"/>
      <c r="AR86" s="173"/>
      <c r="AS86" s="173"/>
      <c r="AT86" s="173"/>
      <c r="AU86" s="173"/>
      <c r="AV86" s="104"/>
      <c r="BA86" s="376"/>
      <c r="BB86" s="174"/>
      <c r="BC86" s="174"/>
      <c r="BD86" s="174"/>
      <c r="BE86" s="174"/>
      <c r="BF86" s="174"/>
      <c r="BG86" s="174"/>
      <c r="BH86" s="174"/>
      <c r="BI86" s="173"/>
      <c r="BJ86" s="173"/>
      <c r="BK86" s="173"/>
      <c r="BL86" s="173"/>
      <c r="BM86" s="104"/>
    </row>
    <row r="87" spans="1:67" s="98" customFormat="1" ht="20.25" customHeight="1" x14ac:dyDescent="0.25">
      <c r="A87" s="104"/>
      <c r="B87" s="104"/>
      <c r="C87" s="99"/>
      <c r="D87" s="99"/>
      <c r="E87" s="179"/>
      <c r="F87" s="180"/>
      <c r="G87" s="180"/>
      <c r="H87" s="180"/>
      <c r="I87" s="180"/>
      <c r="J87" s="180"/>
      <c r="K87" s="180"/>
      <c r="L87" s="181"/>
      <c r="M87" s="184"/>
      <c r="N87" s="185"/>
      <c r="O87" s="184"/>
      <c r="P87" s="185"/>
      <c r="R87" s="104"/>
      <c r="S87" s="104"/>
      <c r="T87" s="99"/>
      <c r="U87" s="99"/>
      <c r="V87" s="187"/>
      <c r="W87" s="187"/>
      <c r="X87" s="187"/>
      <c r="Y87" s="187"/>
      <c r="Z87" s="187"/>
      <c r="AA87" s="187"/>
      <c r="AB87" s="187"/>
      <c r="AC87" s="187"/>
      <c r="AD87" s="173"/>
      <c r="AE87" s="173"/>
      <c r="AF87" s="173"/>
      <c r="AG87" s="173"/>
      <c r="AH87" s="104"/>
      <c r="AI87" s="123"/>
      <c r="AJ87" s="155"/>
      <c r="AK87" s="155"/>
      <c r="AL87" s="155"/>
      <c r="AM87" s="155"/>
      <c r="AN87" s="155"/>
      <c r="AO87" s="155"/>
      <c r="AP87" s="155"/>
      <c r="AQ87" s="155"/>
      <c r="AR87" s="173"/>
      <c r="AS87" s="173"/>
      <c r="AT87" s="173"/>
      <c r="AU87" s="173"/>
      <c r="AV87" s="104"/>
      <c r="BA87" s="174"/>
      <c r="BB87" s="174"/>
      <c r="BC87" s="174"/>
      <c r="BD87" s="174"/>
      <c r="BE87" s="174"/>
      <c r="BF87" s="174"/>
      <c r="BG87" s="174"/>
      <c r="BH87" s="174"/>
      <c r="BI87" s="173"/>
      <c r="BJ87" s="173"/>
      <c r="BK87" s="173"/>
      <c r="BL87" s="173"/>
      <c r="BM87" s="104"/>
    </row>
    <row r="88" spans="1:67" ht="18" customHeight="1" x14ac:dyDescent="0.25">
      <c r="L88" s="91"/>
      <c r="M88" s="91">
        <f t="shared" ref="M88" si="6">SUM(L82:M87)</f>
        <v>4</v>
      </c>
      <c r="N88" s="91"/>
      <c r="O88" s="91"/>
      <c r="P88" s="91">
        <f>SUM(O82:P87)</f>
        <v>4</v>
      </c>
      <c r="AD88" s="91"/>
      <c r="AE88" s="91">
        <f>SUM(AD82:AE85)</f>
        <v>4</v>
      </c>
      <c r="AF88" s="91"/>
      <c r="AG88" s="91">
        <f>SUM(AF82:AG85)</f>
        <v>2</v>
      </c>
      <c r="AH88" s="95"/>
      <c r="AI88" s="43"/>
      <c r="AJ88" s="4"/>
      <c r="AK88" s="4"/>
      <c r="AR88" s="91"/>
      <c r="AS88" s="91">
        <f t="shared" ref="AS88" si="7">SUM(AR82:AS85)</f>
        <v>0</v>
      </c>
      <c r="AT88" s="91"/>
      <c r="AU88" s="91">
        <f>SUM(AT82:AU85)</f>
        <v>3</v>
      </c>
      <c r="BH88" s="91"/>
      <c r="BI88" s="91"/>
      <c r="BJ88" s="91">
        <f t="shared" ref="BJ88" si="8">SUM(BI82:BJ85)</f>
        <v>0</v>
      </c>
      <c r="BK88" s="91"/>
      <c r="BL88" s="91">
        <f>SUM(BK82:BL85)</f>
        <v>2</v>
      </c>
      <c r="BM88" s="91"/>
    </row>
    <row r="89" spans="1:67" ht="18" customHeight="1" thickBot="1" x14ac:dyDescent="0.3">
      <c r="B89" s="54"/>
      <c r="C89" s="54"/>
      <c r="D89" s="55"/>
      <c r="E89" s="55"/>
      <c r="F89" s="55"/>
      <c r="Z89" s="144" t="s">
        <v>30</v>
      </c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6"/>
    </row>
    <row r="90" spans="1:67" ht="18" customHeight="1" thickTop="1" x14ac:dyDescent="0.25">
      <c r="A90" s="54" t="s">
        <v>62</v>
      </c>
      <c r="B90" s="55"/>
      <c r="C90" s="55"/>
      <c r="D90" s="55"/>
      <c r="E90" s="55"/>
      <c r="F90" s="55"/>
      <c r="Z90" s="147" t="s">
        <v>24</v>
      </c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9"/>
      <c r="AN90" s="150" t="s">
        <v>25</v>
      </c>
      <c r="AO90" s="150"/>
      <c r="AP90" s="150" t="s">
        <v>26</v>
      </c>
      <c r="AQ90" s="150"/>
    </row>
    <row r="91" spans="1:67" ht="18" customHeight="1" x14ac:dyDescent="0.25">
      <c r="A91" s="56" t="s">
        <v>63</v>
      </c>
      <c r="B91" s="55" t="s">
        <v>64</v>
      </c>
      <c r="C91" s="55" t="s">
        <v>65</v>
      </c>
      <c r="D91" s="55"/>
      <c r="E91" s="55"/>
      <c r="F91" s="55"/>
      <c r="Z91" s="151" t="s">
        <v>103</v>
      </c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3"/>
      <c r="AN91" s="154"/>
      <c r="AO91" s="154"/>
      <c r="AP91" s="154"/>
      <c r="AQ91" s="154"/>
    </row>
    <row r="92" spans="1:67" ht="18" customHeight="1" x14ac:dyDescent="0.25">
      <c r="A92" s="56" t="s">
        <v>63</v>
      </c>
      <c r="B92" s="55" t="s">
        <v>66</v>
      </c>
      <c r="C92" s="55" t="s">
        <v>67</v>
      </c>
      <c r="D92" s="55"/>
      <c r="E92" s="55"/>
      <c r="F92" s="55"/>
      <c r="Z92" s="137" t="s">
        <v>102</v>
      </c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9"/>
      <c r="AN92" s="137"/>
      <c r="AO92" s="139"/>
      <c r="AP92" s="137"/>
      <c r="AQ92" s="139"/>
    </row>
    <row r="93" spans="1:67" ht="18" customHeight="1" x14ac:dyDescent="0.25">
      <c r="A93" s="55"/>
      <c r="B93" s="55"/>
      <c r="C93" s="55" t="s">
        <v>68</v>
      </c>
      <c r="D93" s="55"/>
      <c r="E93" s="55"/>
      <c r="F93" s="55"/>
      <c r="Z93" s="140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2"/>
      <c r="AN93" s="143"/>
      <c r="AO93" s="143"/>
      <c r="AP93" s="143"/>
      <c r="AQ93" s="143"/>
    </row>
    <row r="94" spans="1:67" ht="18" customHeight="1" x14ac:dyDescent="0.25">
      <c r="B94" s="97"/>
      <c r="C94" s="97"/>
      <c r="D94" s="97"/>
      <c r="E94" s="97"/>
      <c r="F94" s="97"/>
      <c r="G94" s="97"/>
    </row>
    <row r="95" spans="1:67" ht="18" customHeight="1" x14ac:dyDescent="0.25">
      <c r="B95" s="97"/>
      <c r="C95" s="96" t="s">
        <v>80</v>
      </c>
      <c r="D95" s="97"/>
      <c r="E95" s="97">
        <f>AW51+BK25+CA51+BL66+BL77+BL88+AU88+AU77+AU66+AG66+AG77+AG88+P88+P77+P66+21</f>
        <v>72</v>
      </c>
      <c r="F95" s="97"/>
      <c r="G95" s="97"/>
    </row>
    <row r="96" spans="1:67" ht="18" customHeight="1" x14ac:dyDescent="0.25">
      <c r="B96" s="97"/>
      <c r="C96" s="96" t="s">
        <v>81</v>
      </c>
      <c r="D96" s="97"/>
      <c r="E96" s="97">
        <f>AU51+BI25+BZ51+BI66+BJ77+BJ88+AS88+AR77+AS66+AD66+AD77+AE88+M88+M77+M66</f>
        <v>57</v>
      </c>
      <c r="F96" s="97"/>
      <c r="G96" s="97"/>
    </row>
    <row r="97" spans="2:7" ht="18" customHeight="1" x14ac:dyDescent="0.25">
      <c r="B97" s="97"/>
      <c r="C97" s="97"/>
      <c r="D97" s="97"/>
      <c r="E97" s="97"/>
      <c r="F97" s="97"/>
      <c r="G97" s="97"/>
    </row>
    <row r="98" spans="2:7" ht="18" customHeight="1" x14ac:dyDescent="0.25">
      <c r="B98" s="97"/>
      <c r="C98" s="97"/>
      <c r="D98" s="97"/>
      <c r="E98" s="97"/>
      <c r="F98" s="97"/>
      <c r="G98" s="97"/>
    </row>
  </sheetData>
  <mergeCells count="292">
    <mergeCell ref="BK60:BL61"/>
    <mergeCell ref="BI60:BJ61"/>
    <mergeCell ref="A5:CA5"/>
    <mergeCell ref="A6:CA6"/>
    <mergeCell ref="BN7:CA7"/>
    <mergeCell ref="Y8:AQ8"/>
    <mergeCell ref="BN8:CA8"/>
    <mergeCell ref="B9:T10"/>
    <mergeCell ref="Y9:AQ9"/>
    <mergeCell ref="BN9:CA9"/>
    <mergeCell ref="BN10:CA10"/>
    <mergeCell ref="G18:S18"/>
    <mergeCell ref="E18:F18"/>
    <mergeCell ref="AX11:BL11"/>
    <mergeCell ref="BN11:CA11"/>
    <mergeCell ref="AX12:BL12"/>
    <mergeCell ref="BN12:CA12"/>
    <mergeCell ref="AJ15:AW15"/>
    <mergeCell ref="AY15:BL15"/>
    <mergeCell ref="BN15:CA15"/>
    <mergeCell ref="BZ19:CA20"/>
    <mergeCell ref="AV19:AW20"/>
    <mergeCell ref="BA19:BH20"/>
    <mergeCell ref="BI19:BJ20"/>
    <mergeCell ref="BK19:BL20"/>
    <mergeCell ref="BP19:BW20"/>
    <mergeCell ref="AJ16:AW16"/>
    <mergeCell ref="AY16:BL16"/>
    <mergeCell ref="BN16:CA16"/>
    <mergeCell ref="BZ18:CA18"/>
    <mergeCell ref="AL18:AS18"/>
    <mergeCell ref="AT18:AU18"/>
    <mergeCell ref="AV18:AW18"/>
    <mergeCell ref="BA18:BH18"/>
    <mergeCell ref="BI18:BJ18"/>
    <mergeCell ref="BK18:BL18"/>
    <mergeCell ref="BP18:BW18"/>
    <mergeCell ref="BX18:BY18"/>
    <mergeCell ref="AT19:AU20"/>
    <mergeCell ref="B19:C20"/>
    <mergeCell ref="D19:D20"/>
    <mergeCell ref="G19:H20"/>
    <mergeCell ref="I19:I20"/>
    <mergeCell ref="L19:M20"/>
    <mergeCell ref="Q19:Q20"/>
    <mergeCell ref="AL19:AS20"/>
    <mergeCell ref="BX19:BY20"/>
    <mergeCell ref="BZ21:CA22"/>
    <mergeCell ref="AV21:AW22"/>
    <mergeCell ref="BA21:BH22"/>
    <mergeCell ref="BI21:BJ22"/>
    <mergeCell ref="BK21:BL22"/>
    <mergeCell ref="BP21:BW22"/>
    <mergeCell ref="BX21:BY22"/>
    <mergeCell ref="AL21:AS22"/>
    <mergeCell ref="AT21:AU22"/>
    <mergeCell ref="O19:O20"/>
    <mergeCell ref="O21:O22"/>
    <mergeCell ref="J19:J20"/>
    <mergeCell ref="J21:J22"/>
    <mergeCell ref="E21:E22"/>
    <mergeCell ref="B21:C22"/>
    <mergeCell ref="D21:D22"/>
    <mergeCell ref="AL23:AS24"/>
    <mergeCell ref="AT23:AU24"/>
    <mergeCell ref="AV23:AW24"/>
    <mergeCell ref="BA23:BH24"/>
    <mergeCell ref="BI23:BJ24"/>
    <mergeCell ref="BK23:BL24"/>
    <mergeCell ref="BP23:BW24"/>
    <mergeCell ref="BX23:BY24"/>
    <mergeCell ref="BZ23:CA24"/>
    <mergeCell ref="BZ27:CA28"/>
    <mergeCell ref="B53:P53"/>
    <mergeCell ref="S53:AG53"/>
    <mergeCell ref="AJ53:AX53"/>
    <mergeCell ref="BA53:BO53"/>
    <mergeCell ref="BP25:BW26"/>
    <mergeCell ref="BX25:BY26"/>
    <mergeCell ref="BZ25:CA26"/>
    <mergeCell ref="AL27:AS28"/>
    <mergeCell ref="AT27:AU28"/>
    <mergeCell ref="AV27:AW28"/>
    <mergeCell ref="BA27:BH28"/>
    <mergeCell ref="BI27:BJ28"/>
    <mergeCell ref="BK27:BL28"/>
    <mergeCell ref="BP27:BW28"/>
    <mergeCell ref="AL25:AS26"/>
    <mergeCell ref="AT25:AU26"/>
    <mergeCell ref="AV25:AW26"/>
    <mergeCell ref="BA25:BH26"/>
    <mergeCell ref="BI25:BJ26"/>
    <mergeCell ref="BK25:BL26"/>
    <mergeCell ref="B36:C41"/>
    <mergeCell ref="D42:AE44"/>
    <mergeCell ref="B25:AE26"/>
    <mergeCell ref="B54:P54"/>
    <mergeCell ref="S54:AG54"/>
    <mergeCell ref="AJ54:AX54"/>
    <mergeCell ref="BA54:BO54"/>
    <mergeCell ref="C56:P56"/>
    <mergeCell ref="T56:AG56"/>
    <mergeCell ref="AJ56:AW56"/>
    <mergeCell ref="BA56:BN56"/>
    <mergeCell ref="BX27:BY28"/>
    <mergeCell ref="D27:AE30"/>
    <mergeCell ref="B27:C30"/>
    <mergeCell ref="D31:AE35"/>
    <mergeCell ref="B31:C35"/>
    <mergeCell ref="D36:AE41"/>
    <mergeCell ref="B42:C44"/>
    <mergeCell ref="D45:AE47"/>
    <mergeCell ref="B45:C47"/>
    <mergeCell ref="AJ59:AQ59"/>
    <mergeCell ref="AR59:AS59"/>
    <mergeCell ref="AT59:AU59"/>
    <mergeCell ref="BA59:BH59"/>
    <mergeCell ref="BI59:BJ59"/>
    <mergeCell ref="BK59:BL59"/>
    <mergeCell ref="C57:P57"/>
    <mergeCell ref="T57:AG57"/>
    <mergeCell ref="AJ57:AW57"/>
    <mergeCell ref="BA57:BN57"/>
    <mergeCell ref="E59:L59"/>
    <mergeCell ref="M59:N59"/>
    <mergeCell ref="O59:P59"/>
    <mergeCell ref="V59:AC59"/>
    <mergeCell ref="AD59:AE59"/>
    <mergeCell ref="AF59:AG59"/>
    <mergeCell ref="AJ60:AQ61"/>
    <mergeCell ref="AR60:AS61"/>
    <mergeCell ref="AT60:AU61"/>
    <mergeCell ref="BA62:BH63"/>
    <mergeCell ref="E60:L61"/>
    <mergeCell ref="M60:N61"/>
    <mergeCell ref="O60:P61"/>
    <mergeCell ref="V60:AC61"/>
    <mergeCell ref="AD60:AE61"/>
    <mergeCell ref="AF60:AG61"/>
    <mergeCell ref="BA60:BH61"/>
    <mergeCell ref="AJ62:AQ63"/>
    <mergeCell ref="AR62:AS63"/>
    <mergeCell ref="AT62:AU63"/>
    <mergeCell ref="BI62:BJ63"/>
    <mergeCell ref="BK62:BL63"/>
    <mergeCell ref="E62:L63"/>
    <mergeCell ref="M62:N63"/>
    <mergeCell ref="O62:P63"/>
    <mergeCell ref="V62:AC63"/>
    <mergeCell ref="AD62:AE63"/>
    <mergeCell ref="AF62:AG63"/>
    <mergeCell ref="C67:P67"/>
    <mergeCell ref="T67:AG67"/>
    <mergeCell ref="AJ67:AW67"/>
    <mergeCell ref="BA67:BN67"/>
    <mergeCell ref="C68:P68"/>
    <mergeCell ref="T68:AG68"/>
    <mergeCell ref="AJ68:AW68"/>
    <mergeCell ref="BA68:BN68"/>
    <mergeCell ref="AJ64:AQ65"/>
    <mergeCell ref="AR64:AS65"/>
    <mergeCell ref="AT64:AU65"/>
    <mergeCell ref="BA64:BH65"/>
    <mergeCell ref="BI64:BJ65"/>
    <mergeCell ref="BK64:BL65"/>
    <mergeCell ref="E64:L65"/>
    <mergeCell ref="M64:N65"/>
    <mergeCell ref="O64:P65"/>
    <mergeCell ref="V64:AC65"/>
    <mergeCell ref="AD64:AE65"/>
    <mergeCell ref="AF64:AG65"/>
    <mergeCell ref="AJ70:AQ70"/>
    <mergeCell ref="AR70:AS70"/>
    <mergeCell ref="AT70:AU70"/>
    <mergeCell ref="BA70:BH70"/>
    <mergeCell ref="BI70:BJ70"/>
    <mergeCell ref="BK70:BL70"/>
    <mergeCell ref="E70:L70"/>
    <mergeCell ref="M70:N70"/>
    <mergeCell ref="O70:P70"/>
    <mergeCell ref="V70:AC70"/>
    <mergeCell ref="AD70:AE70"/>
    <mergeCell ref="AF70:AG70"/>
    <mergeCell ref="AR73:AS74"/>
    <mergeCell ref="AT73:AU74"/>
    <mergeCell ref="BA71:BH72"/>
    <mergeCell ref="BI73:BJ74"/>
    <mergeCell ref="BK73:BL74"/>
    <mergeCell ref="E73:L74"/>
    <mergeCell ref="M73:N74"/>
    <mergeCell ref="O73:P74"/>
    <mergeCell ref="AD73:AE74"/>
    <mergeCell ref="AF73:AG74"/>
    <mergeCell ref="V73:AC74"/>
    <mergeCell ref="AJ71:AQ72"/>
    <mergeCell ref="AR71:AS72"/>
    <mergeCell ref="AT71:AU72"/>
    <mergeCell ref="BI71:BJ72"/>
    <mergeCell ref="BK71:BL72"/>
    <mergeCell ref="E71:L72"/>
    <mergeCell ref="M71:N72"/>
    <mergeCell ref="O71:P72"/>
    <mergeCell ref="V71:AC72"/>
    <mergeCell ref="AD71:AE72"/>
    <mergeCell ref="AF71:AG72"/>
    <mergeCell ref="BA73:BH74"/>
    <mergeCell ref="BA78:BN78"/>
    <mergeCell ref="C79:P79"/>
    <mergeCell ref="T79:AG79"/>
    <mergeCell ref="AJ79:AW79"/>
    <mergeCell ref="BA79:BN79"/>
    <mergeCell ref="AJ75:AQ76"/>
    <mergeCell ref="AR75:AS76"/>
    <mergeCell ref="AT75:AU76"/>
    <mergeCell ref="BA75:BH76"/>
    <mergeCell ref="BI75:BJ76"/>
    <mergeCell ref="BK75:BL76"/>
    <mergeCell ref="E75:L76"/>
    <mergeCell ref="M75:N76"/>
    <mergeCell ref="O75:P76"/>
    <mergeCell ref="AD75:AE76"/>
    <mergeCell ref="AF75:AG76"/>
    <mergeCell ref="V75:AC76"/>
    <mergeCell ref="AR81:AS81"/>
    <mergeCell ref="AT81:AU81"/>
    <mergeCell ref="BA81:BH81"/>
    <mergeCell ref="BI81:BJ81"/>
    <mergeCell ref="BK81:BL81"/>
    <mergeCell ref="E81:L81"/>
    <mergeCell ref="M81:N81"/>
    <mergeCell ref="O81:P81"/>
    <mergeCell ref="V81:AC81"/>
    <mergeCell ref="AD81:AE81"/>
    <mergeCell ref="AF81:AG81"/>
    <mergeCell ref="AR82:AS83"/>
    <mergeCell ref="AT82:AU83"/>
    <mergeCell ref="BA82:BH83"/>
    <mergeCell ref="BI82:BJ83"/>
    <mergeCell ref="BK82:BL83"/>
    <mergeCell ref="E82:L83"/>
    <mergeCell ref="M82:N83"/>
    <mergeCell ref="O82:P83"/>
    <mergeCell ref="V82:AC83"/>
    <mergeCell ref="AD82:AE83"/>
    <mergeCell ref="AF82:AG83"/>
    <mergeCell ref="AR84:AS85"/>
    <mergeCell ref="AT84:AU85"/>
    <mergeCell ref="BA84:BH85"/>
    <mergeCell ref="BI84:BJ85"/>
    <mergeCell ref="BK84:BL85"/>
    <mergeCell ref="E84:L85"/>
    <mergeCell ref="M84:N85"/>
    <mergeCell ref="O84:P85"/>
    <mergeCell ref="V84:AC85"/>
    <mergeCell ref="AD84:AE85"/>
    <mergeCell ref="AF84:AG85"/>
    <mergeCell ref="AJ84:AQ85"/>
    <mergeCell ref="AR86:AS87"/>
    <mergeCell ref="AT86:AU87"/>
    <mergeCell ref="BA86:BH87"/>
    <mergeCell ref="BI86:BJ87"/>
    <mergeCell ref="BK86:BL87"/>
    <mergeCell ref="E86:L87"/>
    <mergeCell ref="M86:N87"/>
    <mergeCell ref="O86:P87"/>
    <mergeCell ref="V86:AC87"/>
    <mergeCell ref="AD86:AE87"/>
    <mergeCell ref="AF86:AG87"/>
    <mergeCell ref="G21:H22"/>
    <mergeCell ref="I21:I22"/>
    <mergeCell ref="L21:M22"/>
    <mergeCell ref="Q21:Q22"/>
    <mergeCell ref="Z92:AM92"/>
    <mergeCell ref="AN92:AO92"/>
    <mergeCell ref="AP92:AQ92"/>
    <mergeCell ref="Z93:AM93"/>
    <mergeCell ref="AN93:AO93"/>
    <mergeCell ref="AP93:AQ93"/>
    <mergeCell ref="Z89:AQ89"/>
    <mergeCell ref="Z90:AM90"/>
    <mergeCell ref="AN90:AO90"/>
    <mergeCell ref="AP90:AQ90"/>
    <mergeCell ref="Z91:AM91"/>
    <mergeCell ref="AN91:AO91"/>
    <mergeCell ref="AP91:AQ91"/>
    <mergeCell ref="AJ86:AQ87"/>
    <mergeCell ref="AJ82:AQ83"/>
    <mergeCell ref="AJ81:AQ81"/>
    <mergeCell ref="C78:P78"/>
    <mergeCell ref="T78:AG78"/>
    <mergeCell ref="AJ78:AW78"/>
    <mergeCell ref="AJ73:AQ74"/>
  </mergeCells>
  <printOptions horizontalCentered="1"/>
  <pageMargins left="0.23622047244094499" right="0.23622047244094499" top="0.23622047244094499" bottom="0.23622047244094499" header="0.31496062992126" footer="0.31496062992126"/>
  <pageSetup paperSize="5" scale="41" orientation="landscape" r:id="rId1"/>
  <rowBreaks count="1" manualBreakCount="1"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DINAS KESEHATAN</vt:lpstr>
      <vt:lpstr>'DINAS KESEHATAN'!Print_Area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2021-03-23T01:08:03Z</cp:lastPrinted>
  <dcterms:created xsi:type="dcterms:W3CDTF">2020-01-30T05:03:36Z</dcterms:created>
  <dcterms:modified xsi:type="dcterms:W3CDTF">2021-03-26T03:54:29Z</dcterms:modified>
</cp:coreProperties>
</file>